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7400" windowHeight="4800" tabRatio="875" activeTab="0"/>
  </bookViews>
  <sheets>
    <sheet name="Шифер, АЦЛ" sheetId="1" r:id="rId1"/>
  </sheets>
  <definedNames>
    <definedName name="_xlnm.Print_Area" localSheetId="0">'Шифер, АЦЛ'!$A$1:$H$52</definedName>
  </definedNames>
  <calcPr fullCalcOnLoad="1"/>
</workbook>
</file>

<file path=xl/sharedStrings.xml><?xml version="1.0" encoding="utf-8"?>
<sst xmlns="http://schemas.openxmlformats.org/spreadsheetml/2006/main" count="133" uniqueCount="84">
  <si>
    <t>3.95</t>
  </si>
  <si>
    <t>шт</t>
  </si>
  <si>
    <t>за лист</t>
  </si>
  <si>
    <t>за кв.м.</t>
  </si>
  <si>
    <t>70/1050</t>
  </si>
  <si>
    <t>Кол-во                                                                                                                                                                                                                                                                в                                                                                                                                                                                                              пачке/вагон</t>
  </si>
  <si>
    <t>Стяжки на СВ и плоский лист на 1 стопу</t>
  </si>
  <si>
    <t>Стяжки на трубы</t>
  </si>
  <si>
    <t>/36</t>
  </si>
  <si>
    <t>/220</t>
  </si>
  <si>
    <t>40/540</t>
  </si>
  <si>
    <t>/96</t>
  </si>
  <si>
    <t>/58</t>
  </si>
  <si>
    <t>23,3</t>
  </si>
  <si>
    <t>104,4</t>
  </si>
  <si>
    <t>* Доставка осуществляется самовывозом, машинами компании, ж/д транспортом и контейнерами в любую точку России.</t>
  </si>
  <si>
    <t>* Погрузка продукции производится только в открытую машину!!!</t>
  </si>
  <si>
    <t xml:space="preserve">* В режиме on-line заказ продукции на бланке сайта http://www.STR-P.RU </t>
  </si>
  <si>
    <t>12,00</t>
  </si>
  <si>
    <t>2000х1500</t>
  </si>
  <si>
    <t>100,00</t>
  </si>
  <si>
    <t>58</t>
  </si>
  <si>
    <t>46,7</t>
  </si>
  <si>
    <t>29</t>
  </si>
  <si>
    <t>90/2706</t>
  </si>
  <si>
    <t>17,7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</si>
  <si>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</si>
  <si>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</t>
  </si>
  <si>
    <t>35/400</t>
  </si>
  <si>
    <t>80/700</t>
  </si>
  <si>
    <t>90/875</t>
  </si>
  <si>
    <t>80/2178</t>
  </si>
  <si>
    <t>100/3564</t>
  </si>
  <si>
    <t>Шифер СВ-40 ЕВРО крас;зел;кор.-любой цвет по каталогу ККС</t>
  </si>
  <si>
    <t>40/инд.схема</t>
  </si>
  <si>
    <t>Труба d-100мм</t>
  </si>
  <si>
    <t>Труба d-200мм</t>
  </si>
  <si>
    <t>Труба d-150мм</t>
  </si>
  <si>
    <t>Труба d-250мм</t>
  </si>
  <si>
    <t>Труба d-300мм</t>
  </si>
  <si>
    <t>Труба d-400мм</t>
  </si>
  <si>
    <t>Труба d-500мм</t>
  </si>
  <si>
    <t xml:space="preserve">МУФТЫ, КОЛЬЦА </t>
  </si>
  <si>
    <t>40/500</t>
  </si>
  <si>
    <t>4,8</t>
  </si>
  <si>
    <t>21,6</t>
  </si>
  <si>
    <t>100/2600</t>
  </si>
  <si>
    <t xml:space="preserve">http://www.STR-P.RU                                                                                                                                                               Е-mail: info@str-p.ru     </t>
  </si>
  <si>
    <t>Кол-во в                                                                                                                                                                                                              пачке/вагон</t>
  </si>
  <si>
    <t>Шифер СВ-40 серый</t>
  </si>
  <si>
    <t>1750х1130</t>
  </si>
  <si>
    <t>лист</t>
  </si>
  <si>
    <t>-</t>
  </si>
  <si>
    <t>Наименование</t>
  </si>
  <si>
    <t>Размер</t>
  </si>
  <si>
    <t>Ед.изм.</t>
  </si>
  <si>
    <t>Толщина мм</t>
  </si>
  <si>
    <t>Масса        кг</t>
  </si>
  <si>
    <t>3000х1500</t>
  </si>
  <si>
    <t>1500х1000</t>
  </si>
  <si>
    <t>Труба безнапорная</t>
  </si>
  <si>
    <t>пог. м</t>
  </si>
  <si>
    <t>Диаметр                   мм</t>
  </si>
  <si>
    <t>Длина                м</t>
  </si>
  <si>
    <t>ЦЕНА</t>
  </si>
  <si>
    <t>за пог.м.</t>
  </si>
  <si>
    <t>за трубу</t>
  </si>
  <si>
    <t>24,1</t>
  </si>
  <si>
    <t>37,13</t>
  </si>
  <si>
    <t>5,8</t>
  </si>
  <si>
    <t>26,1</t>
  </si>
  <si>
    <t>93/2418</t>
  </si>
  <si>
    <t xml:space="preserve">АСБЕСТОЦЕМЕНТНЫЙ ЛИСТ ПЛОСКИЙ  </t>
  </si>
  <si>
    <t xml:space="preserve">ШИФЕР КРОВЕЛЬНЫЙ ВОЛНОВОЙ  </t>
  </si>
  <si>
    <t>АСБЕСТОЦЕМЕНТНЫЕ ТРУБЫ БЕЗНАПОРНЫЕ</t>
  </si>
  <si>
    <t xml:space="preserve">                        Fax: (499) 736-37-87</t>
  </si>
  <si>
    <r>
      <t>Офис г. Зеленоград</t>
    </r>
    <r>
      <rPr>
        <b/>
        <sz val="10"/>
        <rFont val="MS Reference Sans Serif"/>
        <family val="2"/>
      </rPr>
      <t xml:space="preserve"> Tel: (495) 772-60-94  Павел, (495) 772-90-96 Виктория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</si>
  <si>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b/>
        <sz val="14"/>
        <rFont val="MS Reference Sans Serif"/>
        <family val="2"/>
      </rPr>
      <t>ПРАЙС-ЛИСТ действителен с 01 сентября 2010г.</t>
    </r>
  </si>
  <si>
    <t>110/2600</t>
  </si>
  <si>
    <t>муфта п/э для труб безнапорных</t>
  </si>
  <si>
    <t xml:space="preserve">Муфта асбестоцементная              </t>
  </si>
  <si>
    <t>Муфта САМ-9</t>
  </si>
  <si>
    <t>кольцо резиновое уплотнительное</t>
  </si>
  <si>
    <t>АЦЛ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</si>
</sst>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_р_."/>
    <numFmt numFmtId="187" formatCode="#,##0.000"/>
    <numFmt numFmtId="188" formatCode="#,##0.0"/>
  </numFmts>
  <fonts count="30">
    <font>
      <sz val="10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sz val="8.5"/>
      <name val="Arial"/>
      <family val="0"/>
    </font>
    <font>
      <sz val="7.5"/>
      <name val="Verdana"/>
      <family val="2"/>
    </font>
    <font>
      <b/>
      <sz val="8"/>
      <name val="Verdana"/>
      <family val="2"/>
    </font>
    <font>
      <b/>
      <sz val="10"/>
      <name val="Palatino Linotype"/>
      <family val="1"/>
    </font>
    <font>
      <b/>
      <i/>
      <sz val="12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Verdana"/>
      <family val="2"/>
    </font>
    <font>
      <b/>
      <i/>
      <sz val="11"/>
      <name val="Palatino Linotype"/>
      <family val="1"/>
    </font>
    <font>
      <b/>
      <sz val="8.35"/>
      <name val="Verdana"/>
      <family val="2"/>
    </font>
    <font>
      <b/>
      <sz val="10"/>
      <name val="MS Reference Sans Serif"/>
      <family val="2"/>
    </font>
    <font>
      <sz val="10"/>
      <name val="MS Reference Sans Serif"/>
      <family val="2"/>
    </font>
    <font>
      <b/>
      <sz val="18"/>
      <name val="MS Reference Sans Serif"/>
      <family val="2"/>
    </font>
    <font>
      <b/>
      <sz val="14"/>
      <name val="MS Reference Sans Serif"/>
      <family val="2"/>
    </font>
    <font>
      <b/>
      <sz val="9"/>
      <name val="MS Reference Sans Serif"/>
      <family val="2"/>
    </font>
    <font>
      <b/>
      <sz val="8"/>
      <name val="MS Reference Sans Serif"/>
      <family val="2"/>
    </font>
    <font>
      <b/>
      <sz val="16"/>
      <name val="MS Reference Sans Serif"/>
      <family val="2"/>
    </font>
    <font>
      <b/>
      <sz val="8.5"/>
      <name val="MS Reference Sans Serif"/>
      <family val="2"/>
    </font>
    <font>
      <sz val="8.5"/>
      <name val="MS Reference Sans Serif"/>
      <family val="2"/>
    </font>
    <font>
      <b/>
      <sz val="18"/>
      <color indexed="56"/>
      <name val="MS Reference Sans Serif"/>
      <family val="2"/>
    </font>
    <font>
      <b/>
      <sz val="14"/>
      <color indexed="56"/>
      <name val="MS Reference Sans Serif"/>
      <family val="2"/>
    </font>
    <font>
      <b/>
      <sz val="10.5"/>
      <name val="MS Reference Sans Serif"/>
      <family val="2"/>
    </font>
    <font>
      <sz val="8.5"/>
      <color indexed="8"/>
      <name val="Verdana"/>
      <family val="2"/>
    </font>
    <font>
      <b/>
      <sz val="8"/>
      <name val="Arial"/>
      <family val="0"/>
    </font>
    <font>
      <i/>
      <sz val="8.5"/>
      <name val="MS Reference Sans Serif"/>
      <family val="2"/>
    </font>
    <font>
      <i/>
      <sz val="8.5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 style="medium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9"/>
      </right>
      <top style="thin"/>
      <bottom>
        <color indexed="63"/>
      </bottom>
    </border>
    <border>
      <left style="thin"/>
      <right style="medium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 style="thin"/>
    </border>
    <border>
      <left>
        <color indexed="63"/>
      </left>
      <right style="medium">
        <color indexed="9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1"/>
    </xf>
    <xf numFmtId="0" fontId="10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center" vertical="center"/>
    </xf>
    <xf numFmtId="0" fontId="21" fillId="2" borderId="3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 indent="1"/>
    </xf>
    <xf numFmtId="0" fontId="21" fillId="2" borderId="0" xfId="0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27" fillId="2" borderId="4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right" wrapText="1"/>
    </xf>
    <xf numFmtId="0" fontId="11" fillId="2" borderId="0" xfId="0" applyFont="1" applyFill="1" applyBorder="1" applyAlignment="1">
      <alignment horizontal="center" vertical="center" wrapText="1"/>
    </xf>
    <xf numFmtId="4" fontId="13" fillId="2" borderId="0" xfId="0" applyNumberFormat="1" applyFont="1" applyFill="1" applyAlignment="1">
      <alignment horizontal="right" vertical="center" wrapText="1"/>
    </xf>
    <xf numFmtId="0" fontId="14" fillId="2" borderId="0" xfId="0" applyFont="1" applyFill="1" applyAlignment="1">
      <alignment vertical="center"/>
    </xf>
    <xf numFmtId="49" fontId="17" fillId="2" borderId="0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/>
    </xf>
    <xf numFmtId="0" fontId="20" fillId="3" borderId="13" xfId="0" applyFont="1" applyFill="1" applyBorder="1" applyAlignment="1">
      <alignment horizontal="left" vertical="center" wrapText="1" indent="1"/>
    </xf>
    <xf numFmtId="0" fontId="20" fillId="3" borderId="14" xfId="0" applyFont="1" applyFill="1" applyBorder="1" applyAlignment="1">
      <alignment horizontal="left" vertical="center" wrapText="1" inden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" fontId="20" fillId="3" borderId="8" xfId="0" applyNumberFormat="1" applyFont="1" applyFill="1" applyBorder="1" applyAlignment="1">
      <alignment horizontal="center" vertical="center" wrapText="1"/>
    </xf>
    <xf numFmtId="4" fontId="20" fillId="3" borderId="15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1" fillId="2" borderId="16" xfId="0" applyNumberFormat="1" applyFont="1" applyFill="1" applyBorder="1" applyAlignment="1">
      <alignment horizontal="center" vertical="center" wrapText="1"/>
    </xf>
    <xf numFmtId="4" fontId="21" fillId="2" borderId="1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4" fontId="2" fillId="0" borderId="5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 wrapText="1" indent="1"/>
    </xf>
    <xf numFmtId="4" fontId="21" fillId="2" borderId="1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14" xfId="0" applyFont="1" applyFill="1" applyBorder="1" applyAlignment="1">
      <alignment horizontal="left" vertical="center" wrapText="1" indent="1"/>
    </xf>
    <xf numFmtId="0" fontId="27" fillId="2" borderId="3" xfId="0" applyFont="1" applyFill="1" applyBorder="1" applyAlignment="1">
      <alignment horizontal="left" vertical="center" wrapText="1" indent="1"/>
    </xf>
    <xf numFmtId="0" fontId="27" fillId="2" borderId="1" xfId="0" applyFont="1" applyFill="1" applyBorder="1" applyAlignment="1">
      <alignment horizontal="left" vertical="center" wrapText="1" indent="1"/>
    </xf>
    <xf numFmtId="0" fontId="28" fillId="2" borderId="2" xfId="0" applyFont="1" applyFill="1" applyBorder="1" applyAlignment="1">
      <alignment horizontal="left" vertical="center" wrapText="1" indent="1"/>
    </xf>
    <xf numFmtId="0" fontId="28" fillId="2" borderId="1" xfId="0" applyFont="1" applyFill="1" applyBorder="1" applyAlignment="1">
      <alignment horizontal="left" vertical="center" wrapText="1" indent="1"/>
    </xf>
    <xf numFmtId="49" fontId="28" fillId="2" borderId="1" xfId="0" applyNumberFormat="1" applyFont="1" applyFill="1" applyBorder="1" applyAlignment="1">
      <alignment horizontal="center" vertical="center" wrapText="1"/>
    </xf>
    <xf numFmtId="49" fontId="28" fillId="2" borderId="5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571500</xdr:rowOff>
    </xdr:from>
    <xdr:to>
      <xdr:col>5</xdr:col>
      <xdr:colOff>571500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0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0</xdr:row>
      <xdr:rowOff>419100</xdr:rowOff>
    </xdr:to>
    <xdr:sp>
      <xdr:nvSpPr>
        <xdr:cNvPr id="2" name="Rectangle 9"/>
        <xdr:cNvSpPr>
          <a:spLocks/>
        </xdr:cNvSpPr>
      </xdr:nvSpPr>
      <xdr:spPr>
        <a:xfrm>
          <a:off x="0" y="9525"/>
          <a:ext cx="7943850" cy="40957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Официальный дилер ОАО "Комбинат Красный Строитель"  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8</xdr:col>
      <xdr:colOff>19050</xdr:colOff>
      <xdr:row>47</xdr:row>
      <xdr:rowOff>285750</xdr:rowOff>
    </xdr:to>
    <xdr:sp>
      <xdr:nvSpPr>
        <xdr:cNvPr id="3" name="Rectangle 10"/>
        <xdr:cNvSpPr>
          <a:spLocks/>
        </xdr:cNvSpPr>
      </xdr:nvSpPr>
      <xdr:spPr>
        <a:xfrm>
          <a:off x="0" y="9801225"/>
          <a:ext cx="7962900" cy="28575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ЛЮБОЙ РАСКРОЙ ИЗДЕЛИЙ ПО ЗАКАЗУ ПОТРЕБИТЕЛЯ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0" y="10810875"/>
          <a:ext cx="79438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Официальный дилер ОАО "Комбинат Красный Строитель"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H53"/>
  <sheetViews>
    <sheetView tabSelected="1" view="pageBreakPreview" zoomScaleSheetLayoutView="100" workbookViewId="0" topLeftCell="A7">
      <selection activeCell="A24" sqref="A24:C24"/>
    </sheetView>
  </sheetViews>
  <sheetFormatPr defaultColWidth="9.140625" defaultRowHeight="12.75"/>
  <cols>
    <col min="1" max="1" width="32.00390625" style="1" customWidth="1"/>
    <col min="2" max="2" width="15.421875" style="1" customWidth="1"/>
    <col min="3" max="3" width="10.28125" style="3" customWidth="1"/>
    <col min="4" max="4" width="9.140625" style="1" customWidth="1"/>
    <col min="5" max="5" width="10.57421875" style="3" customWidth="1"/>
    <col min="6" max="6" width="15.57421875" style="1" customWidth="1"/>
    <col min="7" max="7" width="13.00390625" style="12" customWidth="1"/>
    <col min="8" max="8" width="13.140625" style="2" customWidth="1"/>
    <col min="9" max="16384" width="9.140625" style="1" customWidth="1"/>
  </cols>
  <sheetData>
    <row r="1" spans="1:8" s="33" customFormat="1" ht="46.5" customHeight="1">
      <c r="A1" s="50"/>
      <c r="B1" s="51"/>
      <c r="C1" s="51"/>
      <c r="D1" s="51"/>
      <c r="E1" s="51"/>
      <c r="F1" s="51"/>
      <c r="G1" s="51"/>
      <c r="H1" s="51"/>
    </row>
    <row r="2" spans="1:8" s="33" customFormat="1" ht="30" customHeight="1">
      <c r="A2" s="32"/>
      <c r="B2" s="52"/>
      <c r="C2" s="52"/>
      <c r="D2" s="52"/>
      <c r="E2" s="52"/>
      <c r="F2" s="52"/>
      <c r="G2" s="53" t="s">
        <v>27</v>
      </c>
      <c r="H2" s="53"/>
    </row>
    <row r="3" spans="1:8" s="33" customFormat="1" ht="34.5" customHeight="1">
      <c r="A3" s="54" t="s">
        <v>26</v>
      </c>
      <c r="B3" s="54"/>
      <c r="C3" s="54"/>
      <c r="D3" s="54"/>
      <c r="E3" s="54"/>
      <c r="F3" s="54"/>
      <c r="G3" s="55"/>
      <c r="H3" s="56"/>
    </row>
    <row r="4" spans="1:8" s="33" customFormat="1" ht="19.5" customHeight="1">
      <c r="A4" s="58" t="s">
        <v>76</v>
      </c>
      <c r="B4" s="59"/>
      <c r="C4" s="59"/>
      <c r="D4" s="59"/>
      <c r="E4" s="59"/>
      <c r="F4" s="59"/>
      <c r="G4" s="59"/>
      <c r="H4" s="59"/>
    </row>
    <row r="5" spans="1:8" s="33" customFormat="1" ht="19.5" customHeight="1">
      <c r="A5" s="59" t="s">
        <v>75</v>
      </c>
      <c r="B5" s="59"/>
      <c r="C5" s="59"/>
      <c r="D5" s="59"/>
      <c r="E5" s="59"/>
      <c r="F5" s="59"/>
      <c r="G5" s="59"/>
      <c r="H5" s="59"/>
    </row>
    <row r="6" spans="1:8" s="33" customFormat="1" ht="19.5" customHeight="1">
      <c r="A6" s="59"/>
      <c r="B6" s="59"/>
      <c r="C6" s="59"/>
      <c r="D6" s="59"/>
      <c r="E6" s="59"/>
      <c r="F6" s="59"/>
      <c r="G6" s="59"/>
      <c r="H6" s="59"/>
    </row>
    <row r="7" spans="1:8" s="33" customFormat="1" ht="34.5" customHeight="1">
      <c r="A7" s="60" t="s">
        <v>77</v>
      </c>
      <c r="B7" s="60"/>
      <c r="C7" s="60"/>
      <c r="D7" s="60"/>
      <c r="E7" s="60"/>
      <c r="F7" s="60"/>
      <c r="G7" s="61" t="s">
        <v>47</v>
      </c>
      <c r="H7" s="61"/>
    </row>
    <row r="8" spans="1:8" s="4" customFormat="1" ht="17.25" customHeight="1">
      <c r="A8" s="69" t="s">
        <v>53</v>
      </c>
      <c r="B8" s="62" t="s">
        <v>54</v>
      </c>
      <c r="C8" s="62" t="s">
        <v>56</v>
      </c>
      <c r="D8" s="62" t="s">
        <v>55</v>
      </c>
      <c r="E8" s="71" t="s">
        <v>57</v>
      </c>
      <c r="F8" s="62" t="s">
        <v>48</v>
      </c>
      <c r="G8" s="73" t="s">
        <v>64</v>
      </c>
      <c r="H8" s="74"/>
    </row>
    <row r="9" spans="1:8" s="4" customFormat="1" ht="15.75" customHeight="1">
      <c r="A9" s="70"/>
      <c r="B9" s="63"/>
      <c r="C9" s="63"/>
      <c r="D9" s="63"/>
      <c r="E9" s="72"/>
      <c r="F9" s="63"/>
      <c r="G9" s="28" t="s">
        <v>2</v>
      </c>
      <c r="H9" s="29" t="s">
        <v>3</v>
      </c>
    </row>
    <row r="10" spans="1:8" ht="18" customHeight="1">
      <c r="A10" s="64" t="s">
        <v>73</v>
      </c>
      <c r="B10" s="65"/>
      <c r="C10" s="65"/>
      <c r="D10" s="65"/>
      <c r="E10" s="65"/>
      <c r="F10" s="65"/>
      <c r="G10" s="65"/>
      <c r="H10" s="66"/>
    </row>
    <row r="11" spans="1:8" ht="13.5" customHeight="1">
      <c r="A11" s="13" t="s">
        <v>49</v>
      </c>
      <c r="B11" s="14" t="s">
        <v>50</v>
      </c>
      <c r="C11" s="15" t="s">
        <v>44</v>
      </c>
      <c r="D11" s="14" t="s">
        <v>51</v>
      </c>
      <c r="E11" s="15" t="s">
        <v>45</v>
      </c>
      <c r="F11" s="15" t="s">
        <v>78</v>
      </c>
      <c r="G11" s="25">
        <v>127</v>
      </c>
      <c r="H11" s="16">
        <f>G11/1.9775</f>
        <v>64.22250316055626</v>
      </c>
    </row>
    <row r="12" spans="1:8" ht="13.5" customHeight="1">
      <c r="A12" s="13" t="s">
        <v>49</v>
      </c>
      <c r="B12" s="14" t="s">
        <v>50</v>
      </c>
      <c r="C12" s="15" t="s">
        <v>69</v>
      </c>
      <c r="D12" s="14" t="s">
        <v>51</v>
      </c>
      <c r="E12" s="15" t="s">
        <v>70</v>
      </c>
      <c r="F12" s="15" t="s">
        <v>71</v>
      </c>
      <c r="G12" s="25">
        <v>166</v>
      </c>
      <c r="H12" s="16">
        <f>G12/1.9775</f>
        <v>83.94437420986094</v>
      </c>
    </row>
    <row r="13" spans="1:8" ht="12" customHeight="1">
      <c r="A13" s="95" t="s">
        <v>33</v>
      </c>
      <c r="B13" s="76" t="s">
        <v>50</v>
      </c>
      <c r="C13" s="75" t="s">
        <v>44</v>
      </c>
      <c r="D13" s="96" t="s">
        <v>51</v>
      </c>
      <c r="E13" s="75" t="s">
        <v>45</v>
      </c>
      <c r="F13" s="75" t="s">
        <v>46</v>
      </c>
      <c r="G13" s="46">
        <v>210</v>
      </c>
      <c r="H13" s="77">
        <f>G13/1.9775</f>
        <v>106.19469026548673</v>
      </c>
    </row>
    <row r="14" spans="1:8" ht="12.75">
      <c r="A14" s="95"/>
      <c r="B14" s="76"/>
      <c r="C14" s="75"/>
      <c r="D14" s="96"/>
      <c r="E14" s="75"/>
      <c r="F14" s="75"/>
      <c r="G14" s="46"/>
      <c r="H14" s="78"/>
    </row>
    <row r="15" spans="1:8" ht="15.75" customHeight="1">
      <c r="A15" s="90" t="s">
        <v>72</v>
      </c>
      <c r="B15" s="91"/>
      <c r="C15" s="91"/>
      <c r="D15" s="91"/>
      <c r="E15" s="91"/>
      <c r="F15" s="91"/>
      <c r="G15" s="91"/>
      <c r="H15" s="92"/>
    </row>
    <row r="16" spans="1:8" ht="13.5" customHeight="1">
      <c r="A16" s="13" t="s">
        <v>83</v>
      </c>
      <c r="B16" s="14" t="s">
        <v>58</v>
      </c>
      <c r="C16" s="14">
        <v>12</v>
      </c>
      <c r="D16" s="14" t="s">
        <v>51</v>
      </c>
      <c r="E16" s="15" t="s">
        <v>14</v>
      </c>
      <c r="F16" s="15" t="s">
        <v>34</v>
      </c>
      <c r="G16" s="25">
        <v>758.5</v>
      </c>
      <c r="H16" s="21">
        <f>G16/4.5</f>
        <v>168.55555555555554</v>
      </c>
    </row>
    <row r="17" spans="1:8" ht="13.5" customHeight="1">
      <c r="A17" s="13" t="s">
        <v>83</v>
      </c>
      <c r="B17" s="14" t="s">
        <v>58</v>
      </c>
      <c r="C17" s="14">
        <v>10</v>
      </c>
      <c r="D17" s="14" t="s">
        <v>51</v>
      </c>
      <c r="E17" s="15">
        <v>87</v>
      </c>
      <c r="F17" s="15" t="s">
        <v>28</v>
      </c>
      <c r="G17" s="25">
        <v>606</v>
      </c>
      <c r="H17" s="21">
        <f>G17/4.5</f>
        <v>134.66666666666666</v>
      </c>
    </row>
    <row r="18" spans="1:8" ht="13.5" customHeight="1">
      <c r="A18" s="13" t="s">
        <v>83</v>
      </c>
      <c r="B18" s="14" t="s">
        <v>58</v>
      </c>
      <c r="C18" s="14">
        <v>8</v>
      </c>
      <c r="D18" s="14" t="s">
        <v>51</v>
      </c>
      <c r="E18" s="15">
        <v>70</v>
      </c>
      <c r="F18" s="15" t="s">
        <v>43</v>
      </c>
      <c r="G18" s="25">
        <v>519</v>
      </c>
      <c r="H18" s="21">
        <f>G18/4.5</f>
        <v>115.33333333333333</v>
      </c>
    </row>
    <row r="19" spans="1:8" ht="14.25" customHeight="1">
      <c r="A19" s="13" t="s">
        <v>83</v>
      </c>
      <c r="B19" s="22" t="s">
        <v>19</v>
      </c>
      <c r="C19" s="22">
        <v>10</v>
      </c>
      <c r="D19" s="22" t="s">
        <v>51</v>
      </c>
      <c r="E19" s="23" t="s">
        <v>21</v>
      </c>
      <c r="F19" s="23" t="s">
        <v>29</v>
      </c>
      <c r="G19" s="35">
        <v>532</v>
      </c>
      <c r="H19" s="21">
        <f>G19/3</f>
        <v>177.33333333333334</v>
      </c>
    </row>
    <row r="20" spans="1:8" ht="12" customHeight="1">
      <c r="A20" s="13" t="s">
        <v>83</v>
      </c>
      <c r="B20" s="22" t="s">
        <v>19</v>
      </c>
      <c r="C20" s="22">
        <v>8</v>
      </c>
      <c r="D20" s="22" t="s">
        <v>51</v>
      </c>
      <c r="E20" s="23" t="s">
        <v>22</v>
      </c>
      <c r="F20" s="23" t="s">
        <v>30</v>
      </c>
      <c r="G20" s="35">
        <v>359</v>
      </c>
      <c r="H20" s="21">
        <f>G20/3</f>
        <v>119.66666666666667</v>
      </c>
    </row>
    <row r="21" spans="1:8" ht="12" customHeight="1">
      <c r="A21" s="13" t="s">
        <v>83</v>
      </c>
      <c r="B21" s="22" t="s">
        <v>59</v>
      </c>
      <c r="C21" s="22">
        <v>10</v>
      </c>
      <c r="D21" s="22" t="s">
        <v>51</v>
      </c>
      <c r="E21" s="23" t="s">
        <v>23</v>
      </c>
      <c r="F21" s="23" t="s">
        <v>31</v>
      </c>
      <c r="G21" s="35">
        <v>219</v>
      </c>
      <c r="H21" s="21">
        <f>G21/1.5</f>
        <v>146</v>
      </c>
    </row>
    <row r="22" spans="1:8" ht="12" customHeight="1">
      <c r="A22" s="13" t="s">
        <v>83</v>
      </c>
      <c r="B22" s="22" t="s">
        <v>59</v>
      </c>
      <c r="C22" s="22">
        <v>8</v>
      </c>
      <c r="D22" s="22" t="s">
        <v>51</v>
      </c>
      <c r="E22" s="23" t="s">
        <v>13</v>
      </c>
      <c r="F22" s="23" t="s">
        <v>24</v>
      </c>
      <c r="G22" s="35">
        <v>177</v>
      </c>
      <c r="H22" s="21">
        <f>G22/1.5</f>
        <v>118</v>
      </c>
    </row>
    <row r="23" spans="1:8" ht="12" customHeight="1">
      <c r="A23" s="13" t="s">
        <v>83</v>
      </c>
      <c r="B23" s="22" t="s">
        <v>59</v>
      </c>
      <c r="C23" s="22">
        <v>6</v>
      </c>
      <c r="D23" s="22" t="s">
        <v>51</v>
      </c>
      <c r="E23" s="23" t="s">
        <v>25</v>
      </c>
      <c r="F23" s="23" t="s">
        <v>32</v>
      </c>
      <c r="G23" s="35">
        <v>149</v>
      </c>
      <c r="H23" s="21">
        <f>G23/1.5</f>
        <v>99.33333333333333</v>
      </c>
    </row>
    <row r="24" spans="1:8" ht="12" customHeight="1">
      <c r="A24" s="99" t="s">
        <v>6</v>
      </c>
      <c r="B24" s="100"/>
      <c r="C24" s="100"/>
      <c r="D24" s="36" t="s">
        <v>1</v>
      </c>
      <c r="E24" s="43" t="s">
        <v>18</v>
      </c>
      <c r="F24" s="43"/>
      <c r="G24" s="43"/>
      <c r="H24" s="44"/>
    </row>
    <row r="25" spans="1:8" ht="18.75" customHeight="1">
      <c r="A25" s="67" t="s">
        <v>74</v>
      </c>
      <c r="B25" s="68"/>
      <c r="C25" s="68"/>
      <c r="D25" s="68"/>
      <c r="E25" s="68"/>
      <c r="F25" s="68"/>
      <c r="G25" s="68"/>
      <c r="H25" s="68"/>
    </row>
    <row r="26" spans="1:8" ht="12" customHeight="1">
      <c r="A26" s="97" t="s">
        <v>53</v>
      </c>
      <c r="B26" s="79" t="s">
        <v>62</v>
      </c>
      <c r="C26" s="79" t="s">
        <v>63</v>
      </c>
      <c r="D26" s="79" t="s">
        <v>55</v>
      </c>
      <c r="E26" s="81" t="s">
        <v>57</v>
      </c>
      <c r="F26" s="79" t="s">
        <v>5</v>
      </c>
      <c r="G26" s="83" t="s">
        <v>64</v>
      </c>
      <c r="H26" s="84"/>
    </row>
    <row r="27" spans="1:8" ht="18" customHeight="1">
      <c r="A27" s="98"/>
      <c r="B27" s="80"/>
      <c r="C27" s="80"/>
      <c r="D27" s="80"/>
      <c r="E27" s="82"/>
      <c r="F27" s="80"/>
      <c r="G27" s="30" t="s">
        <v>65</v>
      </c>
      <c r="H27" s="31" t="s">
        <v>66</v>
      </c>
    </row>
    <row r="28" spans="1:8" ht="13.5" customHeight="1">
      <c r="A28" s="9" t="s">
        <v>60</v>
      </c>
      <c r="B28" s="7">
        <v>100</v>
      </c>
      <c r="C28" s="8" t="s">
        <v>0</v>
      </c>
      <c r="D28" s="7" t="s">
        <v>61</v>
      </c>
      <c r="E28" s="6" t="s">
        <v>67</v>
      </c>
      <c r="F28" s="8" t="s">
        <v>4</v>
      </c>
      <c r="G28" s="26">
        <v>54</v>
      </c>
      <c r="H28" s="27">
        <f>G28*3.95</f>
        <v>213.3</v>
      </c>
    </row>
    <row r="29" spans="1:8" ht="13.5" customHeight="1">
      <c r="A29" s="9" t="s">
        <v>60</v>
      </c>
      <c r="B29" s="7">
        <v>150</v>
      </c>
      <c r="C29" s="8" t="s">
        <v>0</v>
      </c>
      <c r="D29" s="7" t="s">
        <v>61</v>
      </c>
      <c r="E29" s="6" t="s">
        <v>68</v>
      </c>
      <c r="F29" s="8" t="s">
        <v>10</v>
      </c>
      <c r="G29" s="26">
        <v>91</v>
      </c>
      <c r="H29" s="27">
        <f>G29*3.95</f>
        <v>359.45</v>
      </c>
    </row>
    <row r="30" spans="1:8" ht="13.5" customHeight="1">
      <c r="A30" s="9" t="s">
        <v>60</v>
      </c>
      <c r="B30" s="7">
        <v>200</v>
      </c>
      <c r="C30" s="7">
        <v>5</v>
      </c>
      <c r="D30" s="7" t="s">
        <v>61</v>
      </c>
      <c r="E30" s="5">
        <v>90</v>
      </c>
      <c r="F30" s="8" t="s">
        <v>9</v>
      </c>
      <c r="G30" s="26">
        <v>181</v>
      </c>
      <c r="H30" s="27">
        <f>G30*5</f>
        <v>905</v>
      </c>
    </row>
    <row r="31" spans="1:8" ht="13.5" customHeight="1">
      <c r="A31" s="9" t="s">
        <v>60</v>
      </c>
      <c r="B31" s="7">
        <v>250</v>
      </c>
      <c r="C31" s="7">
        <v>5</v>
      </c>
      <c r="D31" s="7" t="s">
        <v>61</v>
      </c>
      <c r="E31" s="5">
        <v>125</v>
      </c>
      <c r="F31" s="8"/>
      <c r="G31" s="26">
        <v>297</v>
      </c>
      <c r="H31" s="27">
        <f>G31*5</f>
        <v>1485</v>
      </c>
    </row>
    <row r="32" spans="1:8" ht="13.5" customHeight="1">
      <c r="A32" s="9" t="s">
        <v>60</v>
      </c>
      <c r="B32" s="7">
        <v>300</v>
      </c>
      <c r="C32" s="7">
        <v>5</v>
      </c>
      <c r="D32" s="7" t="s">
        <v>61</v>
      </c>
      <c r="E32" s="5">
        <v>161</v>
      </c>
      <c r="F32" s="8" t="s">
        <v>11</v>
      </c>
      <c r="G32" s="26">
        <v>342</v>
      </c>
      <c r="H32" s="27">
        <f>G32*5</f>
        <v>1710</v>
      </c>
    </row>
    <row r="33" spans="1:8" ht="13.5" customHeight="1">
      <c r="A33" s="9" t="s">
        <v>60</v>
      </c>
      <c r="B33" s="7">
        <v>400</v>
      </c>
      <c r="C33" s="7">
        <v>5</v>
      </c>
      <c r="D33" s="7" t="s">
        <v>61</v>
      </c>
      <c r="E33" s="5">
        <v>250.5</v>
      </c>
      <c r="F33" s="8" t="s">
        <v>12</v>
      </c>
      <c r="G33" s="26">
        <v>568</v>
      </c>
      <c r="H33" s="27">
        <f>G33*5</f>
        <v>2840</v>
      </c>
    </row>
    <row r="34" spans="1:8" ht="13.5" customHeight="1">
      <c r="A34" s="9" t="s">
        <v>60</v>
      </c>
      <c r="B34" s="7">
        <v>500</v>
      </c>
      <c r="C34" s="7">
        <v>5</v>
      </c>
      <c r="D34" s="7" t="s">
        <v>61</v>
      </c>
      <c r="E34" s="5">
        <v>430</v>
      </c>
      <c r="F34" s="8" t="s">
        <v>8</v>
      </c>
      <c r="G34" s="26">
        <v>1014</v>
      </c>
      <c r="H34" s="27">
        <f>G34*5</f>
        <v>5070</v>
      </c>
    </row>
    <row r="35" spans="1:8" ht="13.5" customHeight="1">
      <c r="A35" s="101" t="s">
        <v>7</v>
      </c>
      <c r="B35" s="102"/>
      <c r="C35" s="102"/>
      <c r="D35" s="41" t="s">
        <v>1</v>
      </c>
      <c r="E35" s="103" t="s">
        <v>20</v>
      </c>
      <c r="F35" s="103"/>
      <c r="G35" s="103"/>
      <c r="H35" s="104"/>
    </row>
    <row r="36" spans="1:8" ht="16.5" customHeight="1">
      <c r="A36" s="85" t="s">
        <v>42</v>
      </c>
      <c r="B36" s="86"/>
      <c r="C36" s="86"/>
      <c r="D36" s="86"/>
      <c r="E36" s="86"/>
      <c r="F36" s="86"/>
      <c r="G36" s="85"/>
      <c r="H36" s="85"/>
    </row>
    <row r="37" spans="1:8" ht="33" customHeight="1">
      <c r="A37" s="40" t="s">
        <v>53</v>
      </c>
      <c r="B37" s="42" t="s">
        <v>79</v>
      </c>
      <c r="C37" s="87" t="s">
        <v>80</v>
      </c>
      <c r="D37" s="88"/>
      <c r="E37" s="47" t="s">
        <v>81</v>
      </c>
      <c r="F37" s="105"/>
      <c r="G37" s="47" t="s">
        <v>82</v>
      </c>
      <c r="H37" s="48"/>
    </row>
    <row r="38" spans="1:8" ht="12.75">
      <c r="A38" s="39" t="s">
        <v>35</v>
      </c>
      <c r="B38" s="45">
        <v>17</v>
      </c>
      <c r="C38" s="89" t="s">
        <v>52</v>
      </c>
      <c r="D38" s="88"/>
      <c r="E38" s="106">
        <v>56.18</v>
      </c>
      <c r="F38" s="94"/>
      <c r="G38" s="49">
        <v>24.95</v>
      </c>
      <c r="H38" s="49"/>
    </row>
    <row r="39" spans="1:8" ht="12.75">
      <c r="A39" s="39" t="s">
        <v>37</v>
      </c>
      <c r="B39" s="45">
        <v>27</v>
      </c>
      <c r="C39" s="89" t="s">
        <v>52</v>
      </c>
      <c r="D39" s="88"/>
      <c r="E39" s="106">
        <v>77.51</v>
      </c>
      <c r="F39" s="94"/>
      <c r="G39" s="49">
        <v>35.2</v>
      </c>
      <c r="H39" s="49"/>
    </row>
    <row r="40" spans="1:8" ht="12.75">
      <c r="A40" s="39" t="s">
        <v>36</v>
      </c>
      <c r="B40" s="45">
        <v>59</v>
      </c>
      <c r="C40" s="89">
        <v>98</v>
      </c>
      <c r="D40" s="88"/>
      <c r="E40" s="93">
        <v>101.77</v>
      </c>
      <c r="F40" s="94"/>
      <c r="G40" s="49">
        <v>40.85</v>
      </c>
      <c r="H40" s="49"/>
    </row>
    <row r="41" spans="1:8" ht="12.75">
      <c r="A41" s="39" t="s">
        <v>38</v>
      </c>
      <c r="B41" s="45" t="s">
        <v>52</v>
      </c>
      <c r="C41" s="89">
        <v>136.35</v>
      </c>
      <c r="D41" s="88"/>
      <c r="E41" s="93">
        <v>143.64</v>
      </c>
      <c r="F41" s="94"/>
      <c r="G41" s="49">
        <v>56.7</v>
      </c>
      <c r="H41" s="49"/>
    </row>
    <row r="42" spans="1:8" ht="12.75">
      <c r="A42" s="39" t="s">
        <v>39</v>
      </c>
      <c r="B42" s="45">
        <v>94.15</v>
      </c>
      <c r="C42" s="89">
        <v>164.6</v>
      </c>
      <c r="D42" s="88"/>
      <c r="E42" s="93">
        <v>179.49</v>
      </c>
      <c r="F42" s="94"/>
      <c r="G42" s="49">
        <v>68.04</v>
      </c>
      <c r="H42" s="49"/>
    </row>
    <row r="43" spans="1:8" ht="12.75">
      <c r="A43" s="39" t="s">
        <v>40</v>
      </c>
      <c r="B43" s="45">
        <v>130.4</v>
      </c>
      <c r="C43" s="89">
        <v>265.1</v>
      </c>
      <c r="D43" s="88"/>
      <c r="E43" s="93">
        <v>289.66</v>
      </c>
      <c r="F43" s="94"/>
      <c r="G43" s="49">
        <v>88.5</v>
      </c>
      <c r="H43" s="49"/>
    </row>
    <row r="44" spans="1:8" ht="12.75">
      <c r="A44" s="39" t="s">
        <v>41</v>
      </c>
      <c r="B44" s="45" t="s">
        <v>52</v>
      </c>
      <c r="C44" s="89">
        <v>399</v>
      </c>
      <c r="D44" s="88"/>
      <c r="E44" s="93">
        <v>540.9</v>
      </c>
      <c r="F44" s="94"/>
      <c r="G44" s="49">
        <v>113.4</v>
      </c>
      <c r="H44" s="49"/>
    </row>
    <row r="45" spans="1:8" ht="12.75">
      <c r="A45" s="37"/>
      <c r="B45" s="38"/>
      <c r="C45" s="38"/>
      <c r="D45" s="38"/>
      <c r="E45" s="38"/>
      <c r="F45" s="38"/>
      <c r="G45" s="38"/>
      <c r="H45" s="38"/>
    </row>
    <row r="46" spans="1:8" ht="12.75">
      <c r="A46" s="37"/>
      <c r="B46" s="38"/>
      <c r="C46" s="38"/>
      <c r="D46" s="38"/>
      <c r="E46" s="38"/>
      <c r="F46" s="38"/>
      <c r="G46" s="38"/>
      <c r="H46" s="38"/>
    </row>
    <row r="47" spans="1:8" ht="13.5" customHeight="1">
      <c r="A47" s="17"/>
      <c r="B47" s="17"/>
      <c r="C47" s="17"/>
      <c r="D47" s="18"/>
      <c r="E47" s="19"/>
      <c r="F47" s="19"/>
      <c r="G47" s="19"/>
      <c r="H47" s="19"/>
    </row>
    <row r="48" spans="1:8" s="33" customFormat="1" ht="27.75" customHeight="1">
      <c r="A48" s="17"/>
      <c r="B48" s="18"/>
      <c r="C48" s="18"/>
      <c r="D48" s="18"/>
      <c r="E48" s="24"/>
      <c r="F48" s="19"/>
      <c r="G48" s="20"/>
      <c r="H48" s="20"/>
    </row>
    <row r="49" spans="1:8" s="34" customFormat="1" ht="9" customHeight="1">
      <c r="A49" s="57" t="s">
        <v>17</v>
      </c>
      <c r="B49" s="57"/>
      <c r="C49" s="57"/>
      <c r="D49" s="57"/>
      <c r="E49" s="57"/>
      <c r="F49" s="57"/>
      <c r="G49" s="57"/>
      <c r="H49" s="57"/>
    </row>
    <row r="50" spans="1:8" s="34" customFormat="1" ht="15" customHeight="1">
      <c r="A50" s="57" t="s">
        <v>16</v>
      </c>
      <c r="B50" s="57"/>
      <c r="C50" s="57"/>
      <c r="D50" s="57"/>
      <c r="E50" s="57"/>
      <c r="F50" s="57"/>
      <c r="G50" s="57"/>
      <c r="H50" s="57"/>
    </row>
    <row r="51" spans="1:8" s="34" customFormat="1" ht="27" customHeight="1">
      <c r="A51" s="57" t="s">
        <v>15</v>
      </c>
      <c r="B51" s="57"/>
      <c r="C51" s="57"/>
      <c r="D51" s="57"/>
      <c r="E51" s="57"/>
      <c r="F51" s="57"/>
      <c r="G51" s="57"/>
      <c r="H51" s="57"/>
    </row>
    <row r="52" spans="1:8" ht="0.75" customHeight="1">
      <c r="A52" s="10"/>
      <c r="B52" s="11"/>
      <c r="C52" s="11"/>
      <c r="D52" s="11"/>
      <c r="E52" s="11"/>
      <c r="F52" s="11"/>
      <c r="G52" s="11"/>
      <c r="H52" s="11"/>
    </row>
    <row r="53" spans="3:8" ht="9" customHeight="1">
      <c r="C53" s="1"/>
      <c r="E53" s="1"/>
      <c r="G53" s="1"/>
      <c r="H53" s="1"/>
    </row>
  </sheetData>
  <mergeCells count="67">
    <mergeCell ref="E37:F37"/>
    <mergeCell ref="C38:D38"/>
    <mergeCell ref="C39:D39"/>
    <mergeCell ref="C40:D40"/>
    <mergeCell ref="E38:F38"/>
    <mergeCell ref="E39:F39"/>
    <mergeCell ref="C44:D44"/>
    <mergeCell ref="E41:F41"/>
    <mergeCell ref="E42:F42"/>
    <mergeCell ref="E43:F43"/>
    <mergeCell ref="E44:F44"/>
    <mergeCell ref="C41:D41"/>
    <mergeCell ref="C42:D42"/>
    <mergeCell ref="A15:H15"/>
    <mergeCell ref="E40:F40"/>
    <mergeCell ref="A13:A14"/>
    <mergeCell ref="D13:D14"/>
    <mergeCell ref="C13:C14"/>
    <mergeCell ref="A26:A27"/>
    <mergeCell ref="B26:B27"/>
    <mergeCell ref="A24:C24"/>
    <mergeCell ref="A35:C35"/>
    <mergeCell ref="E35:H35"/>
    <mergeCell ref="A49:H49"/>
    <mergeCell ref="E24:H24"/>
    <mergeCell ref="C26:C27"/>
    <mergeCell ref="D26:D27"/>
    <mergeCell ref="E26:E27"/>
    <mergeCell ref="F26:F27"/>
    <mergeCell ref="G26:H26"/>
    <mergeCell ref="A36:H36"/>
    <mergeCell ref="C37:D37"/>
    <mergeCell ref="C43:D43"/>
    <mergeCell ref="E8:E9"/>
    <mergeCell ref="G8:H8"/>
    <mergeCell ref="E13:E14"/>
    <mergeCell ref="B13:B14"/>
    <mergeCell ref="H13:H14"/>
    <mergeCell ref="F13:F14"/>
    <mergeCell ref="G13:G14"/>
    <mergeCell ref="A8:A9"/>
    <mergeCell ref="B8:B9"/>
    <mergeCell ref="C8:C9"/>
    <mergeCell ref="D8:D9"/>
    <mergeCell ref="A51:H51"/>
    <mergeCell ref="A4:H4"/>
    <mergeCell ref="A5:H5"/>
    <mergeCell ref="A6:H6"/>
    <mergeCell ref="A7:F7"/>
    <mergeCell ref="G7:H7"/>
    <mergeCell ref="A50:H50"/>
    <mergeCell ref="F8:F9"/>
    <mergeCell ref="A10:H10"/>
    <mergeCell ref="A25:H25"/>
    <mergeCell ref="A1:H1"/>
    <mergeCell ref="B2:F2"/>
    <mergeCell ref="G2:H2"/>
    <mergeCell ref="A3:F3"/>
    <mergeCell ref="G3:H3"/>
    <mergeCell ref="G41:H41"/>
    <mergeCell ref="G42:H42"/>
    <mergeCell ref="G43:H43"/>
    <mergeCell ref="G44:H44"/>
    <mergeCell ref="G37:H37"/>
    <mergeCell ref="G38:H38"/>
    <mergeCell ref="G39:H39"/>
    <mergeCell ref="G40:H40"/>
  </mergeCells>
  <printOptions verticalCentered="1"/>
  <pageMargins left="0.4330708661417323" right="0.2362204724409449" top="0.2755905511811024" bottom="0.196850393700787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user9</cp:lastModifiedBy>
  <cp:lastPrinted>2010-08-31T07:12:35Z</cp:lastPrinted>
  <dcterms:created xsi:type="dcterms:W3CDTF">1996-10-08T23:32:33Z</dcterms:created>
  <dcterms:modified xsi:type="dcterms:W3CDTF">2010-10-05T10:59:38Z</dcterms:modified>
  <cp:category/>
  <cp:version/>
  <cp:contentType/>
  <cp:contentStatus/>
</cp:coreProperties>
</file>