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WIRT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">'WIRT '!$K$37</definedName>
    <definedName name="ghjw">'[1]самрег nelson'!#REF!</definedName>
    <definedName name="h">'[2]Лист1'!$K$4</definedName>
    <definedName name="n">'[2]Лист1'!$M$4</definedName>
    <definedName name="w">'[2]Лист1'!$L$4</definedName>
    <definedName name="во" localSheetId="0">#REF!</definedName>
    <definedName name="во">#REF!</definedName>
    <definedName name="вос" localSheetId="0">#REF!</definedName>
    <definedName name="вос">#REF!</definedName>
    <definedName name="втор" localSheetId="0">#REF!</definedName>
    <definedName name="втор">#REF!</definedName>
    <definedName name="гиб">'[6]трубы'!#REF!</definedName>
    <definedName name="гибк">'[6]трубы'!#REF!</definedName>
    <definedName name="гот">'[6]трубы'!#REF!</definedName>
    <definedName name="гото">'[6]трубы'!#REF!</definedName>
    <definedName name="дев" localSheetId="0">#REF!</definedName>
    <definedName name="дев">#REF!</definedName>
    <definedName name="дил">'[1]самрег nelson'!#REF!</definedName>
    <definedName name="й">'WIRT '!$I$14</definedName>
    <definedName name="йцу">#REF!</definedName>
    <definedName name="парт">'[1]самрег nelson'!#REF!</definedName>
    <definedName name="пер" localSheetId="0">#REF!</definedName>
    <definedName name="пер">#REF!</definedName>
    <definedName name="пр">'[6]трубы'!#REF!</definedName>
    <definedName name="про">'[6]трубы'!#REF!</definedName>
    <definedName name="проц">#REF!</definedName>
    <definedName name="пять" localSheetId="0">#REF!</definedName>
    <definedName name="пять">#REF!</definedName>
    <definedName name="семь" localSheetId="0">#REF!</definedName>
    <definedName name="семь">#REF!</definedName>
    <definedName name="трет" localSheetId="0">#REF!</definedName>
    <definedName name="трет">#REF!</definedName>
    <definedName name="фит">'[8]фитинги'!$L$11</definedName>
    <definedName name="фити">'[8]фитинги'!$M$11</definedName>
    <definedName name="цук">#REF!</definedName>
    <definedName name="чет" localSheetId="0">#REF!</definedName>
    <definedName name="чет">#REF!</definedName>
    <definedName name="шесть" localSheetId="0">#REF!</definedName>
    <definedName name="шесть">#REF!</definedName>
  </definedNames>
  <calcPr fullCalcOnLoad="1"/>
</workbook>
</file>

<file path=xl/sharedStrings.xml><?xml version="1.0" encoding="utf-8"?>
<sst xmlns="http://schemas.openxmlformats.org/spreadsheetml/2006/main" count="82" uniqueCount="82">
  <si>
    <t>ПРАЙС-ЛИСТ НАГРЕВАТЕЛЬНЫХ СЕКЦИЙ НА ОСНОВЕ КАБЕЛЯ С МЕТАЛИЧЕСКОЙ ЖИЛОЙ "ТЕРМОЛАЙН"</t>
  </si>
  <si>
    <t xml:space="preserve">ООО "Темософт-Поволжье", (8482)76-23-55, 76-23-60 e-mail: info@thermo-line.ru </t>
  </si>
  <si>
    <t>Наименование</t>
  </si>
  <si>
    <t>Длинна кабеля, м</t>
  </si>
  <si>
    <t>Площадь мата, м²</t>
  </si>
  <si>
    <t>Мощность, Вт</t>
  </si>
  <si>
    <t>монтажн.лента п.м.</t>
  </si>
  <si>
    <t>Опт. Цена</t>
  </si>
  <si>
    <t>Розн. Цена</t>
  </si>
  <si>
    <t>Применение</t>
  </si>
  <si>
    <r>
      <t xml:space="preserve">Секции системы теплый пол, 2-х жильный кабель, </t>
    </r>
    <r>
      <rPr>
        <sz val="10"/>
        <rFont val="Arial Cyr"/>
        <family val="0"/>
      </rPr>
      <t>ø</t>
    </r>
    <r>
      <rPr>
        <b/>
        <sz val="10"/>
        <rFont val="Arial Cyr"/>
        <family val="0"/>
      </rPr>
      <t xml:space="preserve"> 5 мм., муфтовое соединение, 150 Вт/м² (9 Вт/м)</t>
    </r>
  </si>
  <si>
    <t xml:space="preserve">секция нагревательная двужильная с концевой и соединительной муфтами, экранированная, с наружной оболочкой  из эластомера, мощностью 9 Вт/м, 150 Вт/м2 . </t>
  </si>
  <si>
    <r>
      <t xml:space="preserve">Секции системы теплый пол, одножильный кабель, </t>
    </r>
    <r>
      <rPr>
        <sz val="10"/>
        <rFont val="Arial"/>
        <family val="2"/>
      </rPr>
      <t>ø</t>
    </r>
    <r>
      <rPr>
        <b/>
        <sz val="10"/>
        <rFont val="Arial"/>
        <family val="2"/>
      </rPr>
      <t xml:space="preserve"> 5,0 мм., безмуфтовое соединение, 150 Вт/м² (10 Вт/м)</t>
    </r>
  </si>
  <si>
    <t>Секция нагревательная LTR 15 / 150  - C</t>
  </si>
  <si>
    <t>секция нагревательная одножильная безмуфтовая, экранированная, мощностью 10 Вт/м.</t>
  </si>
  <si>
    <t>Секция нагревательная LTR 22,5 / 225 - C</t>
  </si>
  <si>
    <t>Секция нагревательная LTR 30 / 300   - C</t>
  </si>
  <si>
    <t>Секция нагревательная LTR 37,5 / 375  - C</t>
  </si>
  <si>
    <t>Секция нагревательная LTR 45 / 450 - C</t>
  </si>
  <si>
    <r>
      <t xml:space="preserve">Секции системы анитиоблединения, одножильный кабель, </t>
    </r>
    <r>
      <rPr>
        <sz val="10"/>
        <rFont val="Arial"/>
        <family val="2"/>
      </rPr>
      <t>ø</t>
    </r>
    <r>
      <rPr>
        <b/>
        <sz val="10"/>
        <rFont val="Arial"/>
        <family val="2"/>
      </rPr>
      <t xml:space="preserve"> 5,4 мм., муфтовое соединение, 150 Вт/м² (17 Вт/м)</t>
    </r>
  </si>
  <si>
    <t>Секция нагревательная LTO 10/165</t>
  </si>
  <si>
    <t xml:space="preserve">секция одножильная, мощностью 17 Вт/м. Наружный диаметр оболочки 5,4 мм.для обогрева труб, водостоков и наружных территорий </t>
  </si>
  <si>
    <t>Секция нагревательная LTO 17/300</t>
  </si>
  <si>
    <t>Секция нагревательная LTO 38/650</t>
  </si>
  <si>
    <t>Секция нагревательная LTO 45/750</t>
  </si>
  <si>
    <t>Секция нагревательная LTO 55/910</t>
  </si>
  <si>
    <t>Секция нагревательная LTO 90/1530</t>
  </si>
  <si>
    <t>Секция нагревательная LTO 125/2100</t>
  </si>
  <si>
    <t>Секция нагревательная LTO 150/2630</t>
  </si>
  <si>
    <r>
      <t xml:space="preserve">Секции системы анитиоблединения, 2-х жильный кабель, </t>
    </r>
    <r>
      <rPr>
        <sz val="10"/>
        <rFont val="Arial"/>
        <family val="2"/>
      </rPr>
      <t>ø</t>
    </r>
    <r>
      <rPr>
        <b/>
        <sz val="10"/>
        <rFont val="Arial"/>
        <family val="2"/>
      </rPr>
      <t xml:space="preserve"> 5,4х9,4 мм., муфтовое соединение, 30 Вт/м</t>
    </r>
  </si>
  <si>
    <t>Секция нагревательная LTU 6,5 / 190</t>
  </si>
  <si>
    <t>секция нагревательная двужильная с концевой и соединительной муфтами,  мощностью 30 Вт/м. Для обогрева труб, водостоков и наружных территорий</t>
  </si>
  <si>
    <t>Секция нагревательная LTU 11 / 310</t>
  </si>
  <si>
    <t>Секция нагревательная LTU 16 / 475</t>
  </si>
  <si>
    <t>Секция нагревательная LTU 23 / 650</t>
  </si>
  <si>
    <t>Секция нагревательная LTU 30 / 830</t>
  </si>
  <si>
    <t>Секция нагревательная LTU 37 / 1000</t>
  </si>
  <si>
    <t>Секция нагревательная LTU 43/1215</t>
  </si>
  <si>
    <r>
      <t xml:space="preserve">Секции системы анитиоблединения, двухжильный кабель, </t>
    </r>
    <r>
      <rPr>
        <sz val="10"/>
        <rFont val="Arial"/>
        <family val="2"/>
      </rPr>
      <t>ø</t>
    </r>
    <r>
      <rPr>
        <b/>
        <sz val="10"/>
        <rFont val="Arial"/>
        <family val="2"/>
      </rPr>
      <t xml:space="preserve"> 7,2мм., (20 Вт/м)</t>
    </r>
  </si>
  <si>
    <t>Секция нагревательная LTB 5/100</t>
  </si>
  <si>
    <t>секция нагревательная двужильная 20вт/п.м. для труб, водостоков, степенек, теплиц(в почву и в стяжку)</t>
  </si>
  <si>
    <t>Секция нагревательная LTB 10/200</t>
  </si>
  <si>
    <t>Секция нагревательная LTB 13/260</t>
  </si>
  <si>
    <t>Секция нагревательная LTB 18/380</t>
  </si>
  <si>
    <t>Секция нагревательная LTB 21/420</t>
  </si>
  <si>
    <t>Секция нагревательная LTB 27/540</t>
  </si>
  <si>
    <t>Секция нагревательная LTB 32/610</t>
  </si>
  <si>
    <t>Секция нагревательная LTB 42/870</t>
  </si>
  <si>
    <t>Секция нагревательная LTB 50/1020</t>
  </si>
  <si>
    <t>Секция нагревательная LTB 65/1330</t>
  </si>
  <si>
    <t>Секция нагревательная LTB 75/1620</t>
  </si>
  <si>
    <t>Секция нагревательная LTB 88/1870</t>
  </si>
  <si>
    <t>Секция нагревательная LTB 100/1970</t>
  </si>
  <si>
    <t>ЛЕНТА МОНТАЖНАЯ (пог.метр)</t>
  </si>
  <si>
    <t>Нагревательный элемент с евровилкой, двухжильный, 22Вт/п.м., ø 5,4х9,4 мм.</t>
  </si>
  <si>
    <t>LTT 2/44</t>
  </si>
  <si>
    <t>LTT 4/88</t>
  </si>
  <si>
    <t>LTT 6/132</t>
  </si>
  <si>
    <t>LTT 7/154</t>
  </si>
  <si>
    <t>LTT 8/176</t>
  </si>
  <si>
    <t>LTT 10/220</t>
  </si>
  <si>
    <t>LTT 12/264</t>
  </si>
  <si>
    <t>LTT 15/330</t>
  </si>
  <si>
    <t>LTT 20/440</t>
  </si>
  <si>
    <t>LTT 25/550</t>
  </si>
  <si>
    <t>LTT 30/660</t>
  </si>
  <si>
    <t>LTT 35/770</t>
  </si>
  <si>
    <t>LTT 40/880</t>
  </si>
  <si>
    <t>LTT 45/990</t>
  </si>
  <si>
    <t>LTT 50/1100</t>
  </si>
  <si>
    <t>LTT 55/1210</t>
  </si>
  <si>
    <t>LTT 60/1320</t>
  </si>
  <si>
    <t>секция нагревательная жвужильная 22вт/п.м. с датчиком температуры и евровилкой для трубопроводов с диаметром не более 40мм (1 и 1/2 дюйма) с обязательным испльзованием теплоизоляции.</t>
  </si>
  <si>
    <t>Дилерская Цена*</t>
  </si>
  <si>
    <t>* При заказе по предоплате на сумму от 50 000 рублей</t>
  </si>
  <si>
    <t>Секция нагревательная LTL-C 1/165</t>
  </si>
  <si>
    <t>Секция нагревательная LTL-C 2/320</t>
  </si>
  <si>
    <t>Секция нагревательная LTL-C 3/430</t>
  </si>
  <si>
    <t>Секция нагревательная LTL-C 4/600</t>
  </si>
  <si>
    <t>Секция нагревательная LTL-C 5/770</t>
  </si>
  <si>
    <t>Секция нагревательная LTL-C 6/900</t>
  </si>
  <si>
    <t>Секция нагревательная LTL-C 8/1200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</si>
</sst>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  <numFmt numFmtId="16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55" applyNumberFormat="1" applyFont="1" applyFill="1" applyBorder="1" applyAlignment="1">
      <alignment horizontal="center" vertical="center"/>
      <protection/>
    </xf>
    <xf numFmtId="164" fontId="6" fillId="0" borderId="10" xfId="55" applyNumberFormat="1" applyFont="1" applyFill="1" applyBorder="1" applyAlignment="1">
      <alignment horizontal="center" vertical="center" wrapText="1"/>
      <protection/>
    </xf>
    <xf numFmtId="1" fontId="6" fillId="0" borderId="10" xfId="55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0" xfId="55" applyNumberFormat="1" applyFont="1" applyFill="1" applyBorder="1" applyAlignment="1">
      <alignment horizontal="center"/>
      <protection/>
    </xf>
    <xf numFmtId="164" fontId="6" fillId="0" borderId="10" xfId="55" applyNumberFormat="1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6" fillId="0" borderId="10" xfId="58" applyFont="1" applyFill="1" applyBorder="1" applyAlignment="1">
      <alignment horizontal="left" vertical="center" wrapText="1" indent="1"/>
      <protection/>
    </xf>
    <xf numFmtId="1" fontId="6" fillId="0" borderId="10" xfId="54" applyNumberFormat="1" applyFont="1" applyFill="1" applyBorder="1" applyAlignment="1">
      <alignment horizontal="center" vertical="center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6" fillId="0" borderId="10" xfId="55" applyNumberFormat="1" applyFont="1" applyFill="1" applyBorder="1" applyAlignment="1">
      <alignment horizontal="center"/>
      <protection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7" fillId="0" borderId="16" xfId="55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34" borderId="13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>
      <alignment horizontal="left" vertical="center" wrapText="1" indent="1"/>
      <protection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&#1086;&#1073;&#1084;&#1077;&#1085;&#1085;&#1080;&#1082;\Program%20Files\doc\&#1088;&#1072;&#1073;&#1086;&#1095;&#1072;&#1103;%20&#1080;&#1085;&#1092;&#1086;\&#1082;&#1086;&#1084;&#1087;&#1088;&#1077;&#1076;\&#1087;&#1088;&#1072;&#1081;&#1089;%20&#1074;&#108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&#1086;&#1073;&#1084;&#1077;&#1085;&#1085;&#1080;&#1082;\Program%20Files\doc\&#1088;&#1072;&#1073;&#1086;&#1095;&#1072;&#1103;%20&#1080;&#1085;&#1092;&#1086;\&#1082;&#1086;&#1084;&#1087;&#1088;&#1077;&#1076;\&#1048;&#1050;%20&#1086;&#1073;&#1086;&#1075;&#1088;&#1077;&#1074;&#1072;&#1090;&#1077;&#1083;&#1080;\&#1090;&#1077;&#1087;&#1083;&#1080;&#1094;&#1099;\&#1048;&#1050;%20&#1086;&#1073;&#1086;&#1075;&#1088;&#1077;&#1074;\&#1089;&#1077;&#1075;&#1086;&#1076;&#1085;&#1103;\&#1087;&#1088;&#1072;&#1081;&#1089;%20&#1048;&#1050;!!!&#1092;&#1086;&#1088;&#1084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&#1086;&#1073;&#1084;&#1077;&#1085;&#1085;&#1080;&#1082;\&#1052;&#1072;&#1079;&#1072;&#1085;%20&#1070;&#1088;&#1080;&#1081;\&#1087;&#1088;&#1072;&#1081;&#1089;\&#1087;&#1088;&#1072;&#1081;&#1089;%20&#1086;&#1087;&#1090;%203%20&#1087;&#1086;&#1083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&#1086;&#1073;&#1084;&#1077;&#1085;&#1085;&#1080;&#1082;\Program%20Files\doc\&#1088;&#1072;&#1073;&#1086;&#1095;&#1072;&#1103;%20&#1080;&#1085;&#1092;&#1086;\&#1082;&#1086;&#1084;&#1087;&#1088;&#1077;&#1076;\&#1072;&#1085;&#1090;&#1080;&#1083;&#1077;&#1076;%20&#1090;&#1088;&#1091;&#1073;&#1099;%20&#1085;&#1072;&#1089;&#1086;&#1089;&#1099;\&#1082;&#1086;&#1084;&#1087;&#1088;&#1077;&#1076;%20&#1085;&#1072;&#1089;&#1086;&#1089;&#1099;%20&#1080;%20&#1090;&#1088;&#1091;&#1073;&#1099;\&#1088;&#1072;&#1073;&#1086;&#1095;&#1072;&#1103;%20&#1080;&#1085;&#1092;&#1086;\&#1090;&#1077;&#1087;&#1083;%20&#1087;&#1086;&#1083;%20&#1085;&#1086;&#1074;\&#1087;&#1088;&#1072;&#1081;&#1089;%20&#1086;&#1087;&#1090;%203%20&#1087;&#1086;&#1083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&#1086;&#1073;&#1084;&#1077;&#1085;&#1085;&#1080;&#1082;\Program%20Files\doc\&#1088;&#1072;&#1073;&#1086;&#1095;&#1072;&#1103;%20&#1080;&#1085;&#1092;&#1086;\&#1082;&#1086;&#1084;&#1087;&#1088;&#1077;&#1076;\&#1087;&#1088;&#1072;&#1081;&#1089;%20&#1086;&#1087;&#1090;%203%20&#1087;&#1086;&#1083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&#1086;&#1073;&#1084;&#1077;&#1085;&#1085;&#1080;&#1082;\&#1053;&#1086;&#1074;&#1080;&#1082;&#1086;&#1074;&#1072;%20&#1057;&#1074;&#1077;&#1090;&#1083;&#1072;&#1085;&#1072;\&#1076;&#1080;&#1089;&#1082;%20&#1087;&#1088;&#1077;&#1079;&#1077;&#1085;&#1090;&#1072;&#1094;&#1080;&#1103;\&#1087;&#1088;&#1072;&#1081;&#1089;%20&#1074;&#1089;&#110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&#1086;&#1073;&#1084;&#1077;&#1085;&#1085;&#1080;&#1082;\Program%20Files\doc\&#1088;&#1072;&#1073;&#1086;&#1095;&#1072;&#1103;%20&#1080;&#1085;&#1092;&#1086;\&#1082;&#1086;&#1084;&#1087;&#1088;&#1077;&#1076;\&#1048;&#1050;%20&#1086;&#1073;&#1086;&#1075;&#1088;&#1077;&#1074;&#1072;&#1090;&#1077;&#1083;&#1080;\&#1090;&#1077;&#1087;&#1083;&#1080;&#1094;&#1099;\&#1048;&#1050;%20&#1086;&#1073;&#1086;&#1075;&#1088;&#1077;&#1074;\&#1087;&#1088;&#1072;&#1081;&#1089;%20&#1048;&#1050;%20&#1086;&#1073;&#1086;&#1075;&#1088;&#1077;&#107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\&#1086;&#1073;&#1084;&#1077;&#1085;&#1085;&#1080;&#1082;\&#1053;&#1086;&#1074;&#1080;&#1082;&#1086;&#1074;&#1072;%20&#1057;&#1074;&#1077;&#1090;&#1083;&#1072;&#1085;&#1072;\&#1076;&#1080;&#1089;&#1082;%20&#1087;&#1088;&#1077;&#1079;&#1077;&#1085;&#1090;&#1072;&#1094;&#1080;&#1103;\&#1085;&#1086;&#1074;&#1086;&#1089;&#1090;&#1080;%20&#1088;&#1072;&#1079;&#1088;&#1072;&#1073;&#1086;&#1090;&#1082;&#1072;\&#1090;&#1088;&#1091;&#1073;&#1099;\KOFUL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м"/>
      <sheetName val="люки жлезн стандарт"/>
      <sheetName val="трубы"/>
      <sheetName val="фитинги"/>
      <sheetName val="Thermosoft"/>
      <sheetName val="терморегул опт"/>
      <sheetName val="терморегул"/>
      <sheetName val="пленочн пол"/>
      <sheetName val="Thermosoft опт"/>
      <sheetName val="WIRT опт"/>
      <sheetName val="самрег nelson"/>
      <sheetName val="трубогрей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цены"/>
      <sheetName val="Лист1"/>
      <sheetName val="прайс м"/>
    </sheetNames>
    <sheetDataSet>
      <sheetData sheetId="2">
        <row r="4">
          <cell r="K4">
            <v>1.57</v>
          </cell>
          <cell r="L4">
            <v>1.1</v>
          </cell>
          <cell r="M4">
            <v>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ermosoft опт"/>
      <sheetName val="WIRT опт"/>
      <sheetName val="дилер Сaleo"/>
      <sheetName val="Терморегуляторы оп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IRT опт"/>
      <sheetName val="Thermosoft опт"/>
      <sheetName val="дилер Сaleo"/>
      <sheetName val="терморегул опт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hermosoft опт"/>
      <sheetName val="WIRT опт"/>
      <sheetName val="дилер Сaleo (1)"/>
      <sheetName val="терморегул опт"/>
      <sheetName val="дилер Сaleo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hermosoft"/>
      <sheetName val="Wirt"/>
      <sheetName val="caleo unimat"/>
      <sheetName val="терморегул"/>
      <sheetName val="Thermosoft опт"/>
      <sheetName val="Wirt опт"/>
      <sheetName val="дилер Сaleo"/>
      <sheetName val="терморегул опт"/>
      <sheetName val="трубы"/>
      <sheetName val="фитинги"/>
      <sheetName val="обогреватели"/>
      <sheetName val="самрег nelson"/>
      <sheetName val="набор nelso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м"/>
      <sheetName val="прайс настен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рубы"/>
      <sheetName val="фитинги"/>
      <sheetName val="пожа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:A11"/>
    </sheetView>
  </sheetViews>
  <sheetFormatPr defaultColWidth="9.140625" defaultRowHeight="15"/>
  <cols>
    <col min="1" max="1" width="38.00390625" style="0" customWidth="1"/>
    <col min="9" max="9" width="26.421875" style="0" customWidth="1"/>
  </cols>
  <sheetData>
    <row r="1" spans="1:9" s="39" customFormat="1" ht="15">
      <c r="A1" s="37" t="s">
        <v>0</v>
      </c>
      <c r="B1" s="37"/>
      <c r="C1" s="37"/>
      <c r="D1" s="37"/>
      <c r="E1" s="37"/>
      <c r="F1" s="37"/>
      <c r="G1" s="38"/>
      <c r="H1" s="38"/>
      <c r="I1" s="38"/>
    </row>
    <row r="2" spans="1:9" s="39" customFormat="1" ht="15">
      <c r="A2" s="40" t="s">
        <v>1</v>
      </c>
      <c r="B2" s="41"/>
      <c r="C2" s="42"/>
      <c r="D2" s="42"/>
      <c r="E2" s="42"/>
      <c r="F2" s="42"/>
      <c r="G2" s="41"/>
      <c r="H2" s="41"/>
      <c r="I2" s="43"/>
    </row>
    <row r="3" spans="1:9" s="39" customFormat="1" ht="38.25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73</v>
      </c>
      <c r="G3" s="45" t="s">
        <v>7</v>
      </c>
      <c r="H3" s="45" t="s">
        <v>8</v>
      </c>
      <c r="I3" s="44" t="s">
        <v>9</v>
      </c>
    </row>
    <row r="4" spans="1:9" ht="15.75" customHeight="1">
      <c r="A4" s="46" t="s">
        <v>10</v>
      </c>
      <c r="B4" s="47"/>
      <c r="C4" s="47"/>
      <c r="D4" s="47"/>
      <c r="E4" s="47"/>
      <c r="F4" s="47"/>
      <c r="G4" s="47"/>
      <c r="H4" s="47"/>
      <c r="I4" s="48"/>
    </row>
    <row r="5" spans="1:9" ht="15.75" customHeight="1">
      <c r="A5" s="2" t="s">
        <v>75</v>
      </c>
      <c r="B5" s="3">
        <v>15</v>
      </c>
      <c r="C5" s="4">
        <v>1</v>
      </c>
      <c r="D5" s="4">
        <v>165</v>
      </c>
      <c r="E5" s="4">
        <v>3</v>
      </c>
      <c r="F5" s="32">
        <v>1138.5</v>
      </c>
      <c r="G5" s="32">
        <f>1.25*F5</f>
        <v>1423.125</v>
      </c>
      <c r="H5" s="32">
        <f>G5*1.25</f>
        <v>1778.90625</v>
      </c>
      <c r="I5" s="49" t="s">
        <v>11</v>
      </c>
    </row>
    <row r="6" spans="1:9" ht="15.75" customHeight="1">
      <c r="A6" s="2" t="s">
        <v>76</v>
      </c>
      <c r="B6" s="3">
        <v>30</v>
      </c>
      <c r="C6" s="4">
        <v>2</v>
      </c>
      <c r="D6" s="4">
        <v>320</v>
      </c>
      <c r="E6" s="4">
        <v>8</v>
      </c>
      <c r="F6" s="32">
        <v>1555.1</v>
      </c>
      <c r="G6" s="32">
        <f aca="true" t="shared" si="0" ref="G6:G11">1.25*F6</f>
        <v>1943.875</v>
      </c>
      <c r="H6" s="32">
        <f aca="true" t="shared" si="1" ref="H6:H11">G6*1.25</f>
        <v>2429.84375</v>
      </c>
      <c r="I6" s="50"/>
    </row>
    <row r="7" spans="1:9" ht="15.75" customHeight="1">
      <c r="A7" s="2" t="s">
        <v>77</v>
      </c>
      <c r="B7" s="3">
        <v>45</v>
      </c>
      <c r="C7" s="4">
        <v>3</v>
      </c>
      <c r="D7" s="4">
        <v>430</v>
      </c>
      <c r="E7" s="4">
        <v>12</v>
      </c>
      <c r="F7" s="32">
        <v>2107.4</v>
      </c>
      <c r="G7" s="32">
        <f t="shared" si="0"/>
        <v>2634.25</v>
      </c>
      <c r="H7" s="32">
        <f t="shared" si="1"/>
        <v>3292.8125</v>
      </c>
      <c r="I7" s="50"/>
    </row>
    <row r="8" spans="1:9" ht="15.75" customHeight="1">
      <c r="A8" s="2" t="s">
        <v>78</v>
      </c>
      <c r="B8" s="3">
        <v>61</v>
      </c>
      <c r="C8" s="4">
        <v>4</v>
      </c>
      <c r="D8" s="4">
        <v>600</v>
      </c>
      <c r="E8" s="4">
        <v>16</v>
      </c>
      <c r="F8" s="32">
        <v>2433.08</v>
      </c>
      <c r="G8" s="32">
        <f t="shared" si="0"/>
        <v>3041.35</v>
      </c>
      <c r="H8" s="32">
        <f t="shared" si="1"/>
        <v>3801.6875</v>
      </c>
      <c r="I8" s="50"/>
    </row>
    <row r="9" spans="1:9" ht="15.75" customHeight="1">
      <c r="A9" s="2" t="s">
        <v>79</v>
      </c>
      <c r="B9" s="3">
        <v>75</v>
      </c>
      <c r="C9" s="4">
        <v>5</v>
      </c>
      <c r="D9" s="4">
        <v>770</v>
      </c>
      <c r="E9" s="4">
        <v>18</v>
      </c>
      <c r="F9" s="32">
        <v>2776.4</v>
      </c>
      <c r="G9" s="32">
        <f t="shared" si="0"/>
        <v>3470.5</v>
      </c>
      <c r="H9" s="32">
        <f t="shared" si="1"/>
        <v>4338.125</v>
      </c>
      <c r="I9" s="50"/>
    </row>
    <row r="10" spans="1:9" ht="15.75" customHeight="1">
      <c r="A10" s="2" t="s">
        <v>80</v>
      </c>
      <c r="B10" s="3">
        <v>90</v>
      </c>
      <c r="C10" s="4">
        <v>6</v>
      </c>
      <c r="D10" s="4">
        <v>900</v>
      </c>
      <c r="E10" s="4">
        <v>23</v>
      </c>
      <c r="F10" s="32">
        <v>3004.38</v>
      </c>
      <c r="G10" s="32">
        <f t="shared" si="0"/>
        <v>3755.4750000000004</v>
      </c>
      <c r="H10" s="32">
        <f t="shared" si="1"/>
        <v>4694.34375</v>
      </c>
      <c r="I10" s="50"/>
    </row>
    <row r="11" spans="1:9" ht="15.75" customHeight="1">
      <c r="A11" s="2" t="s">
        <v>81</v>
      </c>
      <c r="B11" s="3">
        <v>121</v>
      </c>
      <c r="C11" s="4">
        <v>8</v>
      </c>
      <c r="D11" s="4">
        <v>1200</v>
      </c>
      <c r="E11" s="4">
        <v>30</v>
      </c>
      <c r="F11" s="32">
        <v>3665.24</v>
      </c>
      <c r="G11" s="32">
        <f t="shared" si="0"/>
        <v>4581.549999999999</v>
      </c>
      <c r="H11" s="32">
        <f t="shared" si="1"/>
        <v>5726.937499999999</v>
      </c>
      <c r="I11" s="51"/>
    </row>
    <row r="12" spans="1:9" ht="15.75" customHeight="1">
      <c r="A12" s="52" t="s">
        <v>12</v>
      </c>
      <c r="B12" s="53"/>
      <c r="C12" s="53"/>
      <c r="D12" s="53"/>
      <c r="E12" s="53"/>
      <c r="F12" s="53"/>
      <c r="G12" s="53"/>
      <c r="H12" s="53"/>
      <c r="I12" s="54"/>
    </row>
    <row r="13" spans="1:9" ht="15.75" customHeight="1">
      <c r="A13" s="2" t="s">
        <v>13</v>
      </c>
      <c r="B13" s="2"/>
      <c r="C13" s="4">
        <v>1</v>
      </c>
      <c r="D13" s="4">
        <v>150</v>
      </c>
      <c r="E13" s="4"/>
      <c r="F13" s="32">
        <v>1753.09</v>
      </c>
      <c r="G13" s="32">
        <f>1.25*F13</f>
        <v>2191.3624999999997</v>
      </c>
      <c r="H13" s="32">
        <f>G13*1.25</f>
        <v>2739.2031249999995</v>
      </c>
      <c r="I13" s="49" t="s">
        <v>14</v>
      </c>
    </row>
    <row r="14" spans="1:9" ht="15.75" customHeight="1">
      <c r="A14" s="2" t="s">
        <v>15</v>
      </c>
      <c r="B14" s="2"/>
      <c r="C14" s="4">
        <v>1.5</v>
      </c>
      <c r="D14" s="4">
        <v>225</v>
      </c>
      <c r="E14" s="4"/>
      <c r="F14" s="32">
        <v>2154.76</v>
      </c>
      <c r="G14" s="32">
        <f>1.25*F14</f>
        <v>2693.4500000000003</v>
      </c>
      <c r="H14" s="32">
        <f>G14*1.25</f>
        <v>3366.8125000000005</v>
      </c>
      <c r="I14" s="50"/>
    </row>
    <row r="15" spans="1:9" ht="15.75" customHeight="1">
      <c r="A15" s="2" t="s">
        <v>16</v>
      </c>
      <c r="B15" s="2"/>
      <c r="C15" s="4">
        <v>2</v>
      </c>
      <c r="D15" s="4">
        <v>300</v>
      </c>
      <c r="E15" s="4"/>
      <c r="F15" s="32">
        <v>2397.66</v>
      </c>
      <c r="G15" s="32">
        <f>1.25*F15</f>
        <v>2997.075</v>
      </c>
      <c r="H15" s="32">
        <f>G15*1.25</f>
        <v>3746.34375</v>
      </c>
      <c r="I15" s="50"/>
    </row>
    <row r="16" spans="1:9" ht="15.75" customHeight="1">
      <c r="A16" s="2" t="s">
        <v>17</v>
      </c>
      <c r="B16" s="2"/>
      <c r="C16" s="4">
        <v>2.5</v>
      </c>
      <c r="D16" s="4">
        <v>375</v>
      </c>
      <c r="E16" s="4"/>
      <c r="F16" s="32">
        <v>2924.18</v>
      </c>
      <c r="G16" s="32">
        <f>1.25*F16</f>
        <v>3655.225</v>
      </c>
      <c r="H16" s="32">
        <f>G16*1.25</f>
        <v>4569.03125</v>
      </c>
      <c r="I16" s="50"/>
    </row>
    <row r="17" spans="1:9" ht="15.75" customHeight="1">
      <c r="A17" s="2" t="s">
        <v>18</v>
      </c>
      <c r="B17" s="2"/>
      <c r="C17" s="4">
        <v>3</v>
      </c>
      <c r="D17" s="4">
        <v>450</v>
      </c>
      <c r="E17" s="4"/>
      <c r="F17" s="32">
        <v>3321.78</v>
      </c>
      <c r="G17" s="32">
        <f>1.25*F17</f>
        <v>4152.225</v>
      </c>
      <c r="H17" s="32">
        <f>G17*1.25</f>
        <v>5190.28125</v>
      </c>
      <c r="I17" s="51"/>
    </row>
    <row r="18" spans="1:9" ht="15.75" customHeight="1">
      <c r="A18" s="52" t="s">
        <v>19</v>
      </c>
      <c r="B18" s="53"/>
      <c r="C18" s="53"/>
      <c r="D18" s="53"/>
      <c r="E18" s="53"/>
      <c r="F18" s="53"/>
      <c r="G18" s="53"/>
      <c r="H18" s="53"/>
      <c r="I18" s="54"/>
    </row>
    <row r="19" spans="1:9" ht="15.75" customHeight="1">
      <c r="A19" s="2" t="s">
        <v>20</v>
      </c>
      <c r="B19" s="4">
        <v>10</v>
      </c>
      <c r="C19" s="4">
        <v>1.1</v>
      </c>
      <c r="D19" s="4">
        <v>165</v>
      </c>
      <c r="E19" s="4">
        <v>3</v>
      </c>
      <c r="F19" s="32">
        <v>902.38</v>
      </c>
      <c r="G19" s="32">
        <f aca="true" t="shared" si="2" ref="G19:G26">1.25*F19</f>
        <v>1127.975</v>
      </c>
      <c r="H19" s="32">
        <f aca="true" t="shared" si="3" ref="H19:H25">G19*1.25</f>
        <v>1409.96875</v>
      </c>
      <c r="I19" s="49" t="s">
        <v>21</v>
      </c>
    </row>
    <row r="20" spans="1:9" ht="15.75" customHeight="1">
      <c r="A20" s="2" t="s">
        <v>22</v>
      </c>
      <c r="B20" s="4">
        <v>17</v>
      </c>
      <c r="C20" s="4">
        <v>2</v>
      </c>
      <c r="D20" s="4">
        <v>300</v>
      </c>
      <c r="E20" s="4">
        <v>5</v>
      </c>
      <c r="F20" s="32">
        <v>1158.86</v>
      </c>
      <c r="G20" s="32">
        <f t="shared" si="2"/>
        <v>1448.5749999999998</v>
      </c>
      <c r="H20" s="32">
        <f t="shared" si="3"/>
        <v>1810.7187499999998</v>
      </c>
      <c r="I20" s="50"/>
    </row>
    <row r="21" spans="1:9" ht="15.75" customHeight="1">
      <c r="A21" s="2" t="s">
        <v>23</v>
      </c>
      <c r="B21" s="4">
        <v>38</v>
      </c>
      <c r="C21" s="4">
        <v>4.3</v>
      </c>
      <c r="D21" s="4">
        <v>650</v>
      </c>
      <c r="E21" s="4">
        <v>10</v>
      </c>
      <c r="F21" s="32">
        <v>2016.48</v>
      </c>
      <c r="G21" s="32">
        <f t="shared" si="2"/>
        <v>2520.6</v>
      </c>
      <c r="H21" s="32">
        <f t="shared" si="3"/>
        <v>3150.75</v>
      </c>
      <c r="I21" s="50"/>
    </row>
    <row r="22" spans="1:9" ht="15.75" customHeight="1">
      <c r="A22" s="2" t="s">
        <v>24</v>
      </c>
      <c r="B22" s="4">
        <v>45</v>
      </c>
      <c r="C22" s="4">
        <v>5</v>
      </c>
      <c r="D22" s="4">
        <v>750</v>
      </c>
      <c r="E22" s="4">
        <v>12</v>
      </c>
      <c r="F22" s="32">
        <v>2241.74</v>
      </c>
      <c r="G22" s="32">
        <f t="shared" si="2"/>
        <v>2802.1749999999997</v>
      </c>
      <c r="H22" s="32">
        <f t="shared" si="3"/>
        <v>3502.7187499999995</v>
      </c>
      <c r="I22" s="50"/>
    </row>
    <row r="23" spans="1:9" ht="15.75" customHeight="1">
      <c r="A23" s="2" t="s">
        <v>25</v>
      </c>
      <c r="B23" s="4">
        <v>55</v>
      </c>
      <c r="C23" s="4">
        <v>6.1</v>
      </c>
      <c r="D23" s="4">
        <v>910</v>
      </c>
      <c r="E23" s="4">
        <v>14</v>
      </c>
      <c r="F23" s="32">
        <v>2656.99</v>
      </c>
      <c r="G23" s="32">
        <f t="shared" si="2"/>
        <v>3321.2374999999997</v>
      </c>
      <c r="H23" s="32">
        <f t="shared" si="3"/>
        <v>4151.546875</v>
      </c>
      <c r="I23" s="50"/>
    </row>
    <row r="24" spans="1:9" ht="15.75" customHeight="1">
      <c r="A24" s="2" t="s">
        <v>26</v>
      </c>
      <c r="B24" s="4">
        <v>90</v>
      </c>
      <c r="C24" s="4">
        <v>10.2</v>
      </c>
      <c r="D24" s="4">
        <v>1530</v>
      </c>
      <c r="E24" s="4">
        <v>23</v>
      </c>
      <c r="F24" s="32">
        <v>4007.2</v>
      </c>
      <c r="G24" s="32">
        <f t="shared" si="2"/>
        <v>5009</v>
      </c>
      <c r="H24" s="32">
        <f t="shared" si="3"/>
        <v>6261.25</v>
      </c>
      <c r="I24" s="50"/>
    </row>
    <row r="25" spans="1:9" ht="15.75" customHeight="1">
      <c r="A25" s="2" t="s">
        <v>27</v>
      </c>
      <c r="B25" s="4">
        <v>125</v>
      </c>
      <c r="C25" s="4">
        <v>14</v>
      </c>
      <c r="D25" s="4">
        <v>2100</v>
      </c>
      <c r="E25" s="4">
        <v>31</v>
      </c>
      <c r="F25" s="32">
        <v>5727.88</v>
      </c>
      <c r="G25" s="32">
        <f t="shared" si="2"/>
        <v>7159.85</v>
      </c>
      <c r="H25" s="32">
        <f t="shared" si="3"/>
        <v>8949.8125</v>
      </c>
      <c r="I25" s="50"/>
    </row>
    <row r="26" spans="1:9" ht="15.75" customHeight="1">
      <c r="A26" s="2" t="s">
        <v>28</v>
      </c>
      <c r="B26" s="4">
        <v>150</v>
      </c>
      <c r="C26" s="4">
        <v>17.5</v>
      </c>
      <c r="D26" s="4">
        <v>2630</v>
      </c>
      <c r="E26" s="4">
        <v>38</v>
      </c>
      <c r="F26" s="32">
        <v>7125.59</v>
      </c>
      <c r="G26" s="32">
        <f t="shared" si="2"/>
        <v>8906.9875</v>
      </c>
      <c r="H26" s="32">
        <f>G26*1.25</f>
        <v>11133.734375</v>
      </c>
      <c r="I26" s="51"/>
    </row>
    <row r="27" spans="1:9" ht="15.75" customHeight="1">
      <c r="A27" s="52" t="s">
        <v>29</v>
      </c>
      <c r="B27" s="53"/>
      <c r="C27" s="53"/>
      <c r="D27" s="53"/>
      <c r="E27" s="53"/>
      <c r="F27" s="53"/>
      <c r="G27" s="53"/>
      <c r="H27" s="53"/>
      <c r="I27" s="54"/>
    </row>
    <row r="28" spans="1:9" ht="15.75" customHeight="1">
      <c r="A28" s="2" t="s">
        <v>30</v>
      </c>
      <c r="B28" s="4">
        <v>6.5</v>
      </c>
      <c r="C28" s="4"/>
      <c r="D28" s="4">
        <v>190</v>
      </c>
      <c r="E28" s="4"/>
      <c r="F28" s="32">
        <v>1636.52</v>
      </c>
      <c r="G28" s="32">
        <f aca="true" t="shared" si="4" ref="G28:G34">1.25*F28</f>
        <v>2045.65</v>
      </c>
      <c r="H28" s="32">
        <f aca="true" t="shared" si="5" ref="H28:H34">G28*1.25</f>
        <v>2557.0625</v>
      </c>
      <c r="I28" s="49" t="s">
        <v>31</v>
      </c>
    </row>
    <row r="29" spans="1:9" ht="15.75" customHeight="1">
      <c r="A29" s="2" t="s">
        <v>32</v>
      </c>
      <c r="B29" s="4">
        <v>11</v>
      </c>
      <c r="C29" s="4"/>
      <c r="D29" s="4">
        <v>310</v>
      </c>
      <c r="E29" s="4"/>
      <c r="F29" s="32">
        <v>1826.5</v>
      </c>
      <c r="G29" s="32">
        <f t="shared" si="4"/>
        <v>2283.125</v>
      </c>
      <c r="H29" s="32">
        <f t="shared" si="5"/>
        <v>2853.90625</v>
      </c>
      <c r="I29" s="50"/>
    </row>
    <row r="30" spans="1:9" ht="15.75" customHeight="1">
      <c r="A30" s="2" t="s">
        <v>33</v>
      </c>
      <c r="B30" s="4">
        <v>16</v>
      </c>
      <c r="C30" s="4"/>
      <c r="D30" s="4">
        <v>475</v>
      </c>
      <c r="E30" s="4"/>
      <c r="F30" s="32">
        <v>2253.96</v>
      </c>
      <c r="G30" s="32">
        <f t="shared" si="4"/>
        <v>2817.45</v>
      </c>
      <c r="H30" s="32">
        <f t="shared" si="5"/>
        <v>3521.8125</v>
      </c>
      <c r="I30" s="50"/>
    </row>
    <row r="31" spans="1:9" ht="15.75" customHeight="1">
      <c r="A31" s="2" t="s">
        <v>34</v>
      </c>
      <c r="B31" s="4">
        <v>23</v>
      </c>
      <c r="C31" s="4"/>
      <c r="D31" s="4">
        <v>650</v>
      </c>
      <c r="E31" s="4"/>
      <c r="F31" s="32">
        <v>2496.86</v>
      </c>
      <c r="G31" s="32">
        <f t="shared" si="4"/>
        <v>3121.0750000000003</v>
      </c>
      <c r="H31" s="32">
        <f t="shared" si="5"/>
        <v>3901.3437500000005</v>
      </c>
      <c r="I31" s="50"/>
    </row>
    <row r="32" spans="1:9" ht="15.75" customHeight="1">
      <c r="A32" s="2" t="s">
        <v>35</v>
      </c>
      <c r="B32" s="4">
        <v>30</v>
      </c>
      <c r="C32" s="4"/>
      <c r="D32" s="4">
        <v>830</v>
      </c>
      <c r="E32" s="4"/>
      <c r="F32" s="32">
        <v>3044.95</v>
      </c>
      <c r="G32" s="32">
        <f t="shared" si="4"/>
        <v>3806.1875</v>
      </c>
      <c r="H32" s="32">
        <f t="shared" si="5"/>
        <v>4757.734375</v>
      </c>
      <c r="I32" s="50"/>
    </row>
    <row r="33" spans="1:9" ht="15.75" customHeight="1">
      <c r="A33" s="2" t="s">
        <v>36</v>
      </c>
      <c r="B33" s="4">
        <v>37</v>
      </c>
      <c r="C33" s="4"/>
      <c r="D33" s="4">
        <v>1000</v>
      </c>
      <c r="E33" s="4"/>
      <c r="F33" s="32">
        <v>3525.47</v>
      </c>
      <c r="G33" s="32">
        <f t="shared" si="4"/>
        <v>4406.8375</v>
      </c>
      <c r="H33" s="32">
        <f t="shared" si="5"/>
        <v>5508.546875</v>
      </c>
      <c r="I33" s="50"/>
    </row>
    <row r="34" spans="1:9" ht="15.75" customHeight="1">
      <c r="A34" s="2" t="s">
        <v>37</v>
      </c>
      <c r="B34" s="4">
        <v>43</v>
      </c>
      <c r="C34" s="4"/>
      <c r="D34" s="4">
        <v>1215</v>
      </c>
      <c r="E34" s="4"/>
      <c r="F34" s="32">
        <v>4130.69</v>
      </c>
      <c r="G34" s="32">
        <f t="shared" si="4"/>
        <v>5163.362499999999</v>
      </c>
      <c r="H34" s="32">
        <f t="shared" si="5"/>
        <v>6454.203124999999</v>
      </c>
      <c r="I34" s="51"/>
    </row>
    <row r="35" spans="1:9" ht="15.75" customHeight="1" hidden="1">
      <c r="A35" s="59" t="s">
        <v>38</v>
      </c>
      <c r="B35" s="60"/>
      <c r="C35" s="60"/>
      <c r="D35" s="60"/>
      <c r="E35" s="60"/>
      <c r="F35" s="60"/>
      <c r="G35" s="60"/>
      <c r="H35" s="60"/>
      <c r="I35" s="61"/>
    </row>
    <row r="36" spans="1:9" ht="15.75" customHeight="1" hidden="1">
      <c r="A36" s="2" t="s">
        <v>39</v>
      </c>
      <c r="B36" s="5">
        <v>5</v>
      </c>
      <c r="C36" s="6">
        <v>0.8</v>
      </c>
      <c r="D36" s="7">
        <v>100</v>
      </c>
      <c r="E36" s="8">
        <v>3</v>
      </c>
      <c r="F36" s="33"/>
      <c r="G36" s="33">
        <v>1431.6314550126797</v>
      </c>
      <c r="H36" s="32">
        <f aca="true" t="shared" si="6" ref="H36:H48">G36*1.25</f>
        <v>1789.5393187658497</v>
      </c>
      <c r="I36" s="62" t="s">
        <v>40</v>
      </c>
    </row>
    <row r="37" spans="1:9" ht="15.75" customHeight="1" hidden="1">
      <c r="A37" s="2" t="s">
        <v>41</v>
      </c>
      <c r="B37" s="5">
        <v>10</v>
      </c>
      <c r="C37" s="6">
        <v>1.5</v>
      </c>
      <c r="D37" s="7">
        <v>200</v>
      </c>
      <c r="E37" s="8">
        <v>5</v>
      </c>
      <c r="F37" s="33"/>
      <c r="G37" s="33">
        <v>1808.2936073710905</v>
      </c>
      <c r="H37" s="32">
        <f t="shared" si="6"/>
        <v>2260.367009213863</v>
      </c>
      <c r="I37" s="62"/>
    </row>
    <row r="38" spans="1:9" ht="15.75" customHeight="1" hidden="1">
      <c r="A38" s="2" t="s">
        <v>42</v>
      </c>
      <c r="B38" s="5">
        <v>13</v>
      </c>
      <c r="C38" s="6">
        <v>2</v>
      </c>
      <c r="D38" s="7">
        <v>260</v>
      </c>
      <c r="E38" s="8">
        <v>8</v>
      </c>
      <c r="F38" s="33"/>
      <c r="G38" s="33">
        <v>2010.3484645815722</v>
      </c>
      <c r="H38" s="32">
        <f t="shared" si="6"/>
        <v>2512.9355807269653</v>
      </c>
      <c r="I38" s="62"/>
    </row>
    <row r="39" spans="1:9" ht="15.75" customHeight="1" hidden="1">
      <c r="A39" s="2" t="s">
        <v>43</v>
      </c>
      <c r="B39" s="5">
        <v>18</v>
      </c>
      <c r="C39" s="6">
        <v>2.7</v>
      </c>
      <c r="D39" s="7">
        <v>380</v>
      </c>
      <c r="E39" s="8">
        <v>11</v>
      </c>
      <c r="F39" s="33"/>
      <c r="G39" s="33">
        <v>2432.8647366694845</v>
      </c>
      <c r="H39" s="32">
        <f t="shared" si="6"/>
        <v>3041.0809208368555</v>
      </c>
      <c r="I39" s="62"/>
    </row>
    <row r="40" spans="1:9" ht="15.75" customHeight="1" hidden="1">
      <c r="A40" s="2" t="s">
        <v>44</v>
      </c>
      <c r="B40" s="5">
        <v>21</v>
      </c>
      <c r="C40" s="6">
        <v>3.2</v>
      </c>
      <c r="D40" s="7">
        <v>420</v>
      </c>
      <c r="E40" s="8">
        <v>12</v>
      </c>
      <c r="F40" s="33"/>
      <c r="G40" s="33">
        <v>2836.6499022147086</v>
      </c>
      <c r="H40" s="32">
        <f t="shared" si="6"/>
        <v>3545.812377768386</v>
      </c>
      <c r="I40" s="62"/>
    </row>
    <row r="41" spans="1:9" ht="15.75" customHeight="1" hidden="1">
      <c r="A41" s="2" t="s">
        <v>45</v>
      </c>
      <c r="B41" s="5">
        <v>27</v>
      </c>
      <c r="C41" s="6">
        <v>4</v>
      </c>
      <c r="D41" s="7">
        <v>540</v>
      </c>
      <c r="E41" s="8">
        <v>16</v>
      </c>
      <c r="F41" s="33"/>
      <c r="G41" s="33">
        <v>3633.0928432797973</v>
      </c>
      <c r="H41" s="32">
        <f t="shared" si="6"/>
        <v>4541.366054099746</v>
      </c>
      <c r="I41" s="62"/>
    </row>
    <row r="42" spans="1:9" ht="15.75" customHeight="1" hidden="1">
      <c r="A42" s="2" t="s">
        <v>46</v>
      </c>
      <c r="B42" s="5">
        <v>32</v>
      </c>
      <c r="C42" s="6">
        <v>4.8</v>
      </c>
      <c r="D42" s="7">
        <v>610</v>
      </c>
      <c r="E42" s="8">
        <v>18</v>
      </c>
      <c r="F42" s="33"/>
      <c r="G42" s="33">
        <v>3778.0502804226544</v>
      </c>
      <c r="H42" s="32">
        <f t="shared" si="6"/>
        <v>4722.562850528318</v>
      </c>
      <c r="I42" s="62"/>
    </row>
    <row r="43" spans="1:9" ht="15.75" customHeight="1" hidden="1">
      <c r="A43" s="2" t="s">
        <v>47</v>
      </c>
      <c r="B43" s="5">
        <v>42</v>
      </c>
      <c r="C43" s="6">
        <v>6.3</v>
      </c>
      <c r="D43" s="7">
        <v>870</v>
      </c>
      <c r="E43" s="8">
        <v>23</v>
      </c>
      <c r="F43" s="33"/>
      <c r="G43" s="33">
        <v>4795.441459678783</v>
      </c>
      <c r="H43" s="32">
        <f t="shared" si="6"/>
        <v>5994.301824598479</v>
      </c>
      <c r="I43" s="62"/>
    </row>
    <row r="44" spans="1:9" s="10" customFormat="1" ht="15.75" customHeight="1" hidden="1">
      <c r="A44" s="2" t="s">
        <v>48</v>
      </c>
      <c r="B44" s="5">
        <v>50</v>
      </c>
      <c r="C44" s="6">
        <v>7.5</v>
      </c>
      <c r="D44" s="7">
        <v>1020</v>
      </c>
      <c r="E44" s="9">
        <v>29</v>
      </c>
      <c r="F44" s="34"/>
      <c r="G44" s="35">
        <v>5896.5198847506335</v>
      </c>
      <c r="H44" s="32">
        <f t="shared" si="6"/>
        <v>7370.649855938292</v>
      </c>
      <c r="I44" s="62"/>
    </row>
    <row r="45" spans="1:9" s="10" customFormat="1" ht="15.75" customHeight="1" hidden="1">
      <c r="A45" s="2" t="s">
        <v>49</v>
      </c>
      <c r="B45" s="5">
        <v>65</v>
      </c>
      <c r="C45" s="6">
        <v>9.8</v>
      </c>
      <c r="D45" s="7">
        <v>1330</v>
      </c>
      <c r="E45" s="11">
        <v>34</v>
      </c>
      <c r="F45" s="36"/>
      <c r="G45" s="33">
        <v>6143.2465765004235</v>
      </c>
      <c r="H45" s="32">
        <f t="shared" si="6"/>
        <v>7679.058220625529</v>
      </c>
      <c r="I45" s="62"/>
    </row>
    <row r="46" spans="1:9" s="10" customFormat="1" ht="15.75" customHeight="1" hidden="1">
      <c r="A46" s="2" t="s">
        <v>50</v>
      </c>
      <c r="B46" s="5">
        <v>75</v>
      </c>
      <c r="C46" s="6">
        <v>11.3</v>
      </c>
      <c r="D46" s="7">
        <v>1620</v>
      </c>
      <c r="E46" s="11">
        <v>41</v>
      </c>
      <c r="F46" s="36"/>
      <c r="G46" s="33">
        <v>6407.637999915469</v>
      </c>
      <c r="H46" s="32">
        <f t="shared" si="6"/>
        <v>8009.5474998943355</v>
      </c>
      <c r="I46" s="62"/>
    </row>
    <row r="47" spans="1:9" ht="15.75" customHeight="1" hidden="1">
      <c r="A47" s="2" t="s">
        <v>51</v>
      </c>
      <c r="B47" s="5">
        <v>88</v>
      </c>
      <c r="C47" s="12">
        <v>13.2</v>
      </c>
      <c r="D47" s="7">
        <v>1870</v>
      </c>
      <c r="E47" s="11">
        <v>48</v>
      </c>
      <c r="F47" s="36"/>
      <c r="G47" s="33">
        <v>10279.737908114961</v>
      </c>
      <c r="H47" s="32">
        <f t="shared" si="6"/>
        <v>12849.672385143702</v>
      </c>
      <c r="I47" s="62"/>
    </row>
    <row r="48" spans="1:9" ht="15.75" customHeight="1" hidden="1">
      <c r="A48" s="2" t="s">
        <v>52</v>
      </c>
      <c r="B48" s="5">
        <v>100</v>
      </c>
      <c r="C48" s="12">
        <v>15</v>
      </c>
      <c r="D48" s="7">
        <v>1970</v>
      </c>
      <c r="E48" s="11">
        <v>53</v>
      </c>
      <c r="F48" s="36"/>
      <c r="G48" s="33">
        <v>12237.393544513947</v>
      </c>
      <c r="H48" s="32">
        <f t="shared" si="6"/>
        <v>15296.741930642434</v>
      </c>
      <c r="I48" s="62"/>
    </row>
    <row r="49" spans="1:9" ht="15.75" customHeight="1">
      <c r="A49" s="13"/>
      <c r="B49" s="13"/>
      <c r="C49" s="14"/>
      <c r="D49" s="14"/>
      <c r="E49" s="14"/>
      <c r="F49" s="14"/>
      <c r="G49" s="15"/>
      <c r="H49" s="15"/>
      <c r="I49" s="13"/>
    </row>
    <row r="50" spans="1:9" ht="15.75" customHeight="1">
      <c r="A50" s="16" t="s">
        <v>53</v>
      </c>
      <c r="B50" s="1"/>
      <c r="C50" s="1"/>
      <c r="D50" s="1"/>
      <c r="E50" s="17">
        <v>16</v>
      </c>
      <c r="F50" s="17"/>
      <c r="G50" s="18">
        <v>21</v>
      </c>
      <c r="H50" s="18">
        <v>26</v>
      </c>
      <c r="I50" s="1"/>
    </row>
    <row r="51" spans="1:9" ht="15">
      <c r="A51" s="19" t="s">
        <v>54</v>
      </c>
      <c r="B51" s="20"/>
      <c r="C51" s="20"/>
      <c r="D51" s="21"/>
      <c r="E51" s="21"/>
      <c r="F51" s="21"/>
      <c r="G51" s="29"/>
      <c r="H51" s="29"/>
      <c r="I51" s="30"/>
    </row>
    <row r="52" spans="1:9" ht="15">
      <c r="A52" s="22" t="s">
        <v>55</v>
      </c>
      <c r="B52" s="23">
        <v>2</v>
      </c>
      <c r="C52" s="24"/>
      <c r="D52" s="25">
        <v>44</v>
      </c>
      <c r="E52" s="25"/>
      <c r="F52" s="33">
        <v>867.1</v>
      </c>
      <c r="G52" s="32">
        <f aca="true" t="shared" si="7" ref="G52:G68">1.25*F52</f>
        <v>1083.875</v>
      </c>
      <c r="H52" s="32">
        <f aca="true" t="shared" si="8" ref="H52:H68">G52*1.25</f>
        <v>1354.84375</v>
      </c>
      <c r="I52" s="56" t="s">
        <v>72</v>
      </c>
    </row>
    <row r="53" spans="1:9" ht="15">
      <c r="A53" s="22" t="s">
        <v>56</v>
      </c>
      <c r="B53" s="23">
        <v>4</v>
      </c>
      <c r="C53" s="24"/>
      <c r="D53" s="25">
        <v>88</v>
      </c>
      <c r="E53" s="25"/>
      <c r="F53" s="33">
        <v>1012.3</v>
      </c>
      <c r="G53" s="32">
        <f t="shared" si="7"/>
        <v>1265.375</v>
      </c>
      <c r="H53" s="32">
        <f t="shared" si="8"/>
        <v>1581.71875</v>
      </c>
      <c r="I53" s="57"/>
    </row>
    <row r="54" spans="1:9" ht="15">
      <c r="A54" s="22" t="s">
        <v>57</v>
      </c>
      <c r="B54" s="23">
        <v>6</v>
      </c>
      <c r="C54" s="24"/>
      <c r="D54" s="25">
        <v>132</v>
      </c>
      <c r="E54" s="25"/>
      <c r="F54" s="33">
        <v>1172.43</v>
      </c>
      <c r="G54" s="32">
        <f t="shared" si="7"/>
        <v>1465.5375000000001</v>
      </c>
      <c r="H54" s="32">
        <f t="shared" si="8"/>
        <v>1831.9218750000002</v>
      </c>
      <c r="I54" s="57"/>
    </row>
    <row r="55" spans="1:9" ht="15">
      <c r="A55" s="22" t="s">
        <v>58</v>
      </c>
      <c r="B55" s="23">
        <v>7</v>
      </c>
      <c r="C55" s="24"/>
      <c r="D55" s="25">
        <v>154</v>
      </c>
      <c r="E55" s="25"/>
      <c r="F55" s="33">
        <v>1241.63</v>
      </c>
      <c r="G55" s="32">
        <f t="shared" si="7"/>
        <v>1552.0375000000001</v>
      </c>
      <c r="H55" s="32">
        <f t="shared" si="8"/>
        <v>1940.0468750000002</v>
      </c>
      <c r="I55" s="57"/>
    </row>
    <row r="56" spans="1:9" ht="15">
      <c r="A56" s="22" t="s">
        <v>59</v>
      </c>
      <c r="B56" s="23">
        <v>8</v>
      </c>
      <c r="C56" s="24"/>
      <c r="D56" s="25">
        <v>176</v>
      </c>
      <c r="E56" s="25"/>
      <c r="F56" s="33">
        <v>1317.63</v>
      </c>
      <c r="G56" s="32">
        <f t="shared" si="7"/>
        <v>1647.0375000000001</v>
      </c>
      <c r="H56" s="32">
        <f t="shared" si="8"/>
        <v>2058.796875</v>
      </c>
      <c r="I56" s="57"/>
    </row>
    <row r="57" spans="1:9" ht="15">
      <c r="A57" s="22" t="s">
        <v>60</v>
      </c>
      <c r="B57" s="23">
        <v>10</v>
      </c>
      <c r="C57" s="24"/>
      <c r="D57" s="25">
        <v>220</v>
      </c>
      <c r="E57" s="25"/>
      <c r="F57" s="33">
        <v>1476.4</v>
      </c>
      <c r="G57" s="32">
        <f t="shared" si="7"/>
        <v>1845.5</v>
      </c>
      <c r="H57" s="32">
        <f t="shared" si="8"/>
        <v>2306.875</v>
      </c>
      <c r="I57" s="57"/>
    </row>
    <row r="58" spans="1:9" ht="15">
      <c r="A58" s="22" t="s">
        <v>61</v>
      </c>
      <c r="B58" s="23">
        <v>12</v>
      </c>
      <c r="C58" s="24"/>
      <c r="D58" s="25">
        <v>264</v>
      </c>
      <c r="E58" s="25"/>
      <c r="F58" s="33">
        <v>1655.52</v>
      </c>
      <c r="G58" s="32">
        <f t="shared" si="7"/>
        <v>2069.4</v>
      </c>
      <c r="H58" s="32">
        <f t="shared" si="8"/>
        <v>2586.75</v>
      </c>
      <c r="I58" s="57"/>
    </row>
    <row r="59" spans="1:9" ht="15">
      <c r="A59" s="22" t="s">
        <v>62</v>
      </c>
      <c r="B59" s="23">
        <v>15</v>
      </c>
      <c r="C59" s="24"/>
      <c r="D59" s="25">
        <v>330</v>
      </c>
      <c r="E59" s="25"/>
      <c r="F59" s="33">
        <v>1907.92</v>
      </c>
      <c r="G59" s="32">
        <f t="shared" si="7"/>
        <v>2384.9</v>
      </c>
      <c r="H59" s="32">
        <f t="shared" si="8"/>
        <v>2981.125</v>
      </c>
      <c r="I59" s="57"/>
    </row>
    <row r="60" spans="1:9" ht="15">
      <c r="A60" s="22" t="s">
        <v>63</v>
      </c>
      <c r="B60" s="23">
        <v>20</v>
      </c>
      <c r="C60" s="24"/>
      <c r="D60" s="25">
        <v>440</v>
      </c>
      <c r="E60" s="25"/>
      <c r="F60" s="33">
        <v>2286.52</v>
      </c>
      <c r="G60" s="32">
        <f t="shared" si="7"/>
        <v>2858.15</v>
      </c>
      <c r="H60" s="32">
        <f t="shared" si="8"/>
        <v>3572.6875</v>
      </c>
      <c r="I60" s="57"/>
    </row>
    <row r="61" spans="1:9" ht="15">
      <c r="A61" s="22" t="s">
        <v>64</v>
      </c>
      <c r="B61" s="23">
        <v>25</v>
      </c>
      <c r="C61" s="24"/>
      <c r="D61" s="25">
        <v>550</v>
      </c>
      <c r="E61" s="25"/>
      <c r="F61" s="33">
        <v>2775.04</v>
      </c>
      <c r="G61" s="32">
        <f t="shared" si="7"/>
        <v>3468.8</v>
      </c>
      <c r="H61" s="32">
        <f t="shared" si="8"/>
        <v>4336</v>
      </c>
      <c r="I61" s="57"/>
    </row>
    <row r="62" spans="1:9" ht="15">
      <c r="A62" s="22" t="s">
        <v>65</v>
      </c>
      <c r="B62" s="23">
        <v>30</v>
      </c>
      <c r="C62" s="24"/>
      <c r="D62" s="25">
        <v>660</v>
      </c>
      <c r="E62" s="25"/>
      <c r="F62" s="33">
        <v>3068.16</v>
      </c>
      <c r="G62" s="32">
        <f t="shared" si="7"/>
        <v>3835.2</v>
      </c>
      <c r="H62" s="32">
        <f t="shared" si="8"/>
        <v>4794</v>
      </c>
      <c r="I62" s="57"/>
    </row>
    <row r="63" spans="1:9" ht="15">
      <c r="A63" s="22" t="s">
        <v>66</v>
      </c>
      <c r="B63" s="23">
        <v>35</v>
      </c>
      <c r="C63" s="24"/>
      <c r="D63" s="25">
        <v>770</v>
      </c>
      <c r="E63" s="25"/>
      <c r="F63" s="33">
        <v>3587.89</v>
      </c>
      <c r="G63" s="32">
        <f t="shared" si="7"/>
        <v>4484.8625</v>
      </c>
      <c r="H63" s="32">
        <f t="shared" si="8"/>
        <v>5606.078125</v>
      </c>
      <c r="I63" s="57"/>
    </row>
    <row r="64" spans="1:9" ht="15">
      <c r="A64" s="22" t="s">
        <v>67</v>
      </c>
      <c r="B64" s="23">
        <v>40</v>
      </c>
      <c r="C64" s="24"/>
      <c r="D64" s="25">
        <v>880</v>
      </c>
      <c r="E64" s="25"/>
      <c r="F64" s="33">
        <v>4005.84</v>
      </c>
      <c r="G64" s="32">
        <f t="shared" si="7"/>
        <v>5007.3</v>
      </c>
      <c r="H64" s="32">
        <f t="shared" si="8"/>
        <v>6259.125</v>
      </c>
      <c r="I64" s="57"/>
    </row>
    <row r="65" spans="1:9" ht="15">
      <c r="A65" s="22" t="s">
        <v>68</v>
      </c>
      <c r="B65" s="23">
        <v>45</v>
      </c>
      <c r="C65" s="24"/>
      <c r="D65" s="25">
        <v>990</v>
      </c>
      <c r="E65" s="25"/>
      <c r="F65" s="33">
        <v>4449.58</v>
      </c>
      <c r="G65" s="32">
        <f t="shared" si="7"/>
        <v>5561.975</v>
      </c>
      <c r="H65" s="32">
        <f t="shared" si="8"/>
        <v>6952.46875</v>
      </c>
      <c r="I65" s="57"/>
    </row>
    <row r="66" spans="1:9" ht="15">
      <c r="A66" s="22" t="s">
        <v>69</v>
      </c>
      <c r="B66" s="23">
        <v>50</v>
      </c>
      <c r="C66" s="23"/>
      <c r="D66" s="25">
        <v>1100</v>
      </c>
      <c r="E66" s="25"/>
      <c r="F66" s="33">
        <v>4554.07</v>
      </c>
      <c r="G66" s="32">
        <f t="shared" si="7"/>
        <v>5692.5875</v>
      </c>
      <c r="H66" s="32">
        <f t="shared" si="8"/>
        <v>7115.734375</v>
      </c>
      <c r="I66" s="57"/>
    </row>
    <row r="67" spans="1:9" ht="15">
      <c r="A67" s="22" t="s">
        <v>70</v>
      </c>
      <c r="B67" s="23">
        <v>55</v>
      </c>
      <c r="C67" s="23"/>
      <c r="D67" s="25">
        <v>1210</v>
      </c>
      <c r="E67" s="25"/>
      <c r="F67" s="33">
        <v>4699.27</v>
      </c>
      <c r="G67" s="32">
        <f t="shared" si="7"/>
        <v>5874.087500000001</v>
      </c>
      <c r="H67" s="32">
        <f t="shared" si="8"/>
        <v>7342.609375000001</v>
      </c>
      <c r="I67" s="57"/>
    </row>
    <row r="68" spans="1:9" ht="15">
      <c r="A68" s="22" t="s">
        <v>71</v>
      </c>
      <c r="B68" s="23">
        <v>60</v>
      </c>
      <c r="C68" s="23"/>
      <c r="D68" s="25">
        <v>1320</v>
      </c>
      <c r="E68" s="25"/>
      <c r="F68" s="33">
        <v>5058.88</v>
      </c>
      <c r="G68" s="32">
        <f t="shared" si="7"/>
        <v>6323.6</v>
      </c>
      <c r="H68" s="32">
        <f t="shared" si="8"/>
        <v>7904.5</v>
      </c>
      <c r="I68" s="58"/>
    </row>
    <row r="69" spans="1:9" ht="15">
      <c r="A69" s="26"/>
      <c r="B69" s="26"/>
      <c r="C69" s="27"/>
      <c r="D69" s="27"/>
      <c r="E69" s="28"/>
      <c r="F69" s="28"/>
      <c r="G69" s="30"/>
      <c r="H69" s="31"/>
      <c r="I69" s="30"/>
    </row>
    <row r="71" spans="1:3" ht="25.5" customHeight="1">
      <c r="A71" s="55" t="s">
        <v>74</v>
      </c>
      <c r="B71" s="55"/>
      <c r="C71" s="55"/>
    </row>
  </sheetData>
  <sheetProtection/>
  <mergeCells count="12">
    <mergeCell ref="A71:C71"/>
    <mergeCell ref="I52:I68"/>
    <mergeCell ref="A27:I27"/>
    <mergeCell ref="I28:I34"/>
    <mergeCell ref="A35:I35"/>
    <mergeCell ref="I36:I48"/>
    <mergeCell ref="A4:I4"/>
    <mergeCell ref="I5:I11"/>
    <mergeCell ref="A12:I12"/>
    <mergeCell ref="I13:I17"/>
    <mergeCell ref="A18:I18"/>
    <mergeCell ref="I19:I26"/>
  </mergeCells>
  <printOptions/>
  <pageMargins left="0.31496062992125984" right="0.31496062992125984" top="0.35433070866141736" bottom="0.35433070866141736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</cp:lastModifiedBy>
  <cp:lastPrinted>2009-11-26T05:43:47Z</cp:lastPrinted>
  <dcterms:created xsi:type="dcterms:W3CDTF">2009-11-13T11:45:34Z</dcterms:created>
  <dcterms:modified xsi:type="dcterms:W3CDTF">2010-01-19T06:14:16Z</dcterms:modified>
  <cp:category/>
  <cp:version/>
  <cp:contentType/>
  <cp:contentStatus/>
</cp:coreProperties>
</file>