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75" yWindow="65176" windowWidth="13170" windowHeight="12420" tabRatio="831" firstSheet="8" activeTab="21"/>
  </bookViews>
  <sheets>
    <sheet name="линолеум" sheetId="1" r:id="rId1"/>
    <sheet name="ламинат" sheetId="2" r:id="rId2"/>
    <sheet name="Паркет,Линолеум" sheetId="3" r:id="rId3"/>
    <sheet name="ПОРОГИ" sheetId="4" r:id="rId4"/>
    <sheet name="плинтус" sheetId="5" r:id="rId5"/>
    <sheet name="Керамогранит" sheetId="6" r:id="rId6"/>
    <sheet name="Плитка Шахты" sheetId="7" r:id="rId7"/>
    <sheet name="нефрит-керамика" sheetId="8" r:id="rId8"/>
    <sheet name="ПВХ панели" sheetId="9" r:id="rId9"/>
    <sheet name="Сайдинг" sheetId="10" r:id="rId10"/>
    <sheet name="МДФ панели" sheetId="11" r:id="rId11"/>
    <sheet name="ФАНЕРА" sheetId="12" r:id="rId12"/>
    <sheet name="Решётки" sheetId="13" r:id="rId13"/>
    <sheet name="Гармошка" sheetId="14" r:id="rId14"/>
    <sheet name="ЛКМ" sheetId="15" r:id="rId15"/>
    <sheet name="инструмент" sheetId="16" r:id="rId16"/>
    <sheet name="Снегоуборочные лопаты" sheetId="17" r:id="rId17"/>
    <sheet name="Профнастил" sheetId="18" r:id="rId18"/>
    <sheet name="Трубы в ППУ" sheetId="19" r:id="rId19"/>
    <sheet name="Саморезы" sheetId="20" r:id="rId20"/>
    <sheet name="Мастика " sheetId="21" r:id="rId21"/>
    <sheet name="Строизол, изоспан" sheetId="22" r:id="rId22"/>
  </sheets>
  <externalReferences>
    <externalReference r:id="rId25"/>
    <externalReference r:id="rId26"/>
  </externalReferences>
  <definedNames>
    <definedName name="_xlnm.Print_Area" localSheetId="19">'Саморезы'!$A$1:$D$39</definedName>
  </definedNames>
  <calcPr fullCalcOnLoad="1"/>
</workbook>
</file>

<file path=xl/comments10.xml><?xml version="1.0" encoding="utf-8"?>
<comments xmlns="http://schemas.openxmlformats.org/spreadsheetml/2006/main">
  <authors>
    <author>user</author>
  </authors>
  <commentList>
    <comment ref="D30" authorId="0">
      <text>
        <r>
          <rPr>
            <b/>
            <sz val="8"/>
            <rFont val="Tahoma"/>
            <family val="2"/>
          </rPr>
          <t>user:</t>
        </r>
        <r>
          <rPr>
            <sz val="8"/>
            <rFont val="Tahoma"/>
            <family val="2"/>
          </rPr>
          <t xml:space="preserve">
144,1,   150</t>
        </r>
      </text>
    </comment>
    <comment ref="F30" authorId="0">
      <text>
        <r>
          <rPr>
            <b/>
            <sz val="8"/>
            <rFont val="Tahoma"/>
            <family val="2"/>
          </rPr>
          <t>user:</t>
        </r>
        <r>
          <rPr>
            <sz val="8"/>
            <rFont val="Tahoma"/>
            <family val="2"/>
          </rPr>
          <t xml:space="preserve">
137,   142,7</t>
        </r>
      </text>
    </comment>
    <comment ref="H30" authorId="0">
      <text>
        <r>
          <rPr>
            <b/>
            <sz val="8"/>
            <rFont val="Tahoma"/>
            <family val="2"/>
          </rPr>
          <t>use
130,   135,6</t>
        </r>
      </text>
    </comment>
  </commentList>
</comments>
</file>

<file path=xl/sharedStrings.xml><?xml version="1.0" encoding="utf-8"?>
<sst xmlns="http://schemas.openxmlformats.org/spreadsheetml/2006/main" count="1817" uniqueCount="1096">
  <si>
    <t xml:space="preserve">Наименование </t>
  </si>
  <si>
    <t>изм.</t>
  </si>
  <si>
    <t>кв.м</t>
  </si>
  <si>
    <t>Индивидуальный подход к потребностям каждого клиента!</t>
  </si>
  <si>
    <t>Поставки осуществляются на выгодных для вас условиях.</t>
  </si>
  <si>
    <t>Доставка автотранспортом по Санкт-Петербургу и Лен. Области.</t>
  </si>
  <si>
    <t>График работы: с 9-00 до 18-00 ежедневно, кроме субботы и воскресенья.</t>
  </si>
  <si>
    <t>Поверхность</t>
  </si>
  <si>
    <t>Мин.</t>
  </si>
  <si>
    <t>Розничная</t>
  </si>
  <si>
    <t>Размер мм.</t>
  </si>
  <si>
    <t>Ед</t>
  </si>
  <si>
    <t>партия</t>
  </si>
  <si>
    <t>цена</t>
  </si>
  <si>
    <t>Руб.</t>
  </si>
  <si>
    <t>TARKETT (Германия)</t>
  </si>
  <si>
    <t>WOODSTOCK  DPL 32 класс</t>
  </si>
  <si>
    <t>Тиснение</t>
  </si>
  <si>
    <t>В пачке 8 досок (2,01 кв.м),масса пачки 14,7 кг.</t>
  </si>
  <si>
    <t xml:space="preserve">  1292x194*8</t>
  </si>
  <si>
    <t>м.кв.</t>
  </si>
  <si>
    <t>На палете 56 пачки,112.28 кв.м.,масса палеты 830 кг</t>
  </si>
  <si>
    <t>ROBINSON  DPL.32 класс</t>
  </si>
  <si>
    <t>тиснение</t>
  </si>
  <si>
    <t>1292*194*8</t>
  </si>
  <si>
    <t>Vintage DPL.32 класс</t>
  </si>
  <si>
    <t xml:space="preserve">  1292x192x8</t>
  </si>
  <si>
    <t>На палете 56 пачек,112,28 кв.м.,масса палеты 830 кг.</t>
  </si>
  <si>
    <t>Legacy  DPL.32 класс</t>
  </si>
  <si>
    <t>На палете 56 пачек, 112.28 кв.м.,масса палеты 830 кг</t>
  </si>
  <si>
    <t>Select       CML 33 класс</t>
  </si>
  <si>
    <t>В пачке 8 досок (1,99 кв.м.),масса пачки 16 кг.</t>
  </si>
  <si>
    <t>На палете 56 пачек, 111.44 кв.м.,масса палеты 837 кг.</t>
  </si>
  <si>
    <t>EGGER (Австрия)</t>
  </si>
  <si>
    <t>Floorline crystal    CML.32 -  класс</t>
  </si>
  <si>
    <t>В пачке 8 досок (1,99 кв.м.),масса пачки 15 кг.</t>
  </si>
  <si>
    <t xml:space="preserve">  1294x192x8</t>
  </si>
  <si>
    <t>На палете 60 пачек, 119.40 кв.м.,масса палеты 900 кг.</t>
  </si>
  <si>
    <t>Floorline crystal CERAMIC CML.32 -  класс</t>
  </si>
  <si>
    <t>В пачке 6 досок (2,55 кв.м.),масса пачки 19 кг.</t>
  </si>
  <si>
    <t>1304x326x8</t>
  </si>
  <si>
    <t>На палете 40 пачек, 102,00 кв.м.,масса палеты 760 кг.</t>
  </si>
  <si>
    <t>Floorline crystal       CML.32 -  класс</t>
  </si>
  <si>
    <t xml:space="preserve">  1294x192x7+1</t>
  </si>
  <si>
    <t>На палете 60 пачек, 119.4 кв.м.,масса палеты 860 кг.</t>
  </si>
  <si>
    <t>акустическая подложка</t>
  </si>
  <si>
    <t>Quick Step (Бельгия)</t>
  </si>
  <si>
    <t>CLASSIC 700      DPL.32 -  класс</t>
  </si>
  <si>
    <t>В пачке 8 досок (1,82 кв.м.),масса пачки 12,1 кг.</t>
  </si>
  <si>
    <t xml:space="preserve">  1200x190x7</t>
  </si>
  <si>
    <t>На палете 60 пачек, 109,2 кв.м.,масса палеты 732 кг.</t>
  </si>
  <si>
    <t>CLASSIC  800     DPL.32 -  класс</t>
  </si>
  <si>
    <t>В пачке 7 досок (1,60 кв.м.),масса пачки 12,5 кг.</t>
  </si>
  <si>
    <t xml:space="preserve">  1200x190x8</t>
  </si>
  <si>
    <t>На палете 60 пачек, 96,00 кв.м.,масса палеты 742 кг.</t>
  </si>
  <si>
    <t>ARTE       DPL.32 -  класс</t>
  </si>
  <si>
    <t>В пачке 4 досокb (1,56 кв.м.),масса пачки 13,32 кг.</t>
  </si>
  <si>
    <t>Фаска</t>
  </si>
  <si>
    <t>На палете 42 пачек, 65,52 кв.м.,масса палеты 560 кг.</t>
  </si>
  <si>
    <t xml:space="preserve">  624x624x9,5</t>
  </si>
  <si>
    <t>COUNTRY       DPL.32 -  класс</t>
  </si>
  <si>
    <t>В пачке 7 досок (1,51 кв.м.),масса пачки 13,5 кг.</t>
  </si>
  <si>
    <t>На палете 60 пачек, 90,60 кв.м.,масса палеты 810 кг.</t>
  </si>
  <si>
    <t xml:space="preserve">  1380x156x9,5</t>
  </si>
  <si>
    <t>Elegance       DPL.32 -  класс</t>
  </si>
  <si>
    <t>Тиснение,4 фаски</t>
  </si>
  <si>
    <t>В пачке 16 досок (1,68 кв.м.),масса пачки 13,0 кг.</t>
  </si>
  <si>
    <t xml:space="preserve">  1382x101,8x8-8шт.</t>
  </si>
  <si>
    <t>На палете 63 пачки, 105,84 кв.м.,масса палеты 820 кг.</t>
  </si>
  <si>
    <t xml:space="preserve"> 780x101,8x8-4шт.</t>
  </si>
  <si>
    <t xml:space="preserve"> 588x101,8x8-4шт.</t>
  </si>
  <si>
    <t xml:space="preserve"> Отбеленый</t>
  </si>
  <si>
    <t>ELIGNA       DPL.32 -  класс</t>
  </si>
  <si>
    <t>В пачке 8 досок (1,72 кв.м.),масса пачки 13,2 кг.</t>
  </si>
  <si>
    <t xml:space="preserve">  1380x156x8</t>
  </si>
  <si>
    <t>На палете 60 пачек, 103,2 кв.м.,масса палеты 792 кг.</t>
  </si>
  <si>
    <t>Majestic       DPL.33 -  класс</t>
  </si>
  <si>
    <t>В пачке 7 досок (1,50 кв.м.),масса пачки 13,5 кг.</t>
  </si>
  <si>
    <t xml:space="preserve">  1376x156x9,5</t>
  </si>
  <si>
    <t>На палете 60 пачек, 90 кв.м.,масса палеты 810 кг.</t>
  </si>
  <si>
    <t>Noblesse       DPL.32 -  класс</t>
  </si>
  <si>
    <t>В пачке 24 досок (0,98 кв.м.),масса пачки 7,8 кг.</t>
  </si>
  <si>
    <t xml:space="preserve"> 451,5x90,3x8</t>
  </si>
  <si>
    <t>На палете 72 пачки, 90 кв.м.,масса палеты 560 кг.</t>
  </si>
  <si>
    <t>Perspective 4       DPL.32 -  класс</t>
  </si>
  <si>
    <t>Фаска с 4 х сторон</t>
  </si>
  <si>
    <t>На палете 60 пачек, 90,6 кв.м.,масса палеты 810 кг.</t>
  </si>
  <si>
    <t>Perspective        DPL.32 -  класс</t>
  </si>
  <si>
    <t>Фаска с 2 х сторон</t>
  </si>
  <si>
    <t>На палете 60 пачек, 90,0 кв.м.,масса палеты 810 кг.</t>
  </si>
  <si>
    <t>Quadra        DPL.32 -  класс</t>
  </si>
  <si>
    <t>В пачке 10 досок (1,57 кв.м.),масса пачки 11,7 кг.</t>
  </si>
  <si>
    <t xml:space="preserve"> 396x396x8</t>
  </si>
  <si>
    <t>На палете 60 пачек, 94,2 кв.м.,масса палеты 700 кг.</t>
  </si>
  <si>
    <t>Под натуральный</t>
  </si>
  <si>
    <t>камень</t>
  </si>
  <si>
    <t>В пачке 10 досок (1,55 кв.м.),масса пачки 11,5 кг.</t>
  </si>
  <si>
    <t xml:space="preserve"> 394x394x8</t>
  </si>
  <si>
    <t>На палете 60 пачек, 93 кв.м.,масса палеты 700 кг.</t>
  </si>
  <si>
    <t>Керамика</t>
  </si>
  <si>
    <t>Balterio (Бельгия)</t>
  </si>
  <si>
    <t>Vitality Diplomat        DPL.32 -  класс</t>
  </si>
  <si>
    <t>В пачке 9 досок (2,15 кв.м.),масса пачки 16,5 кг.</t>
  </si>
  <si>
    <t>1261x189x8</t>
  </si>
  <si>
    <t>На палете 48 пачек, 103,2 кв.м.,масса палеты 790 кг.</t>
  </si>
  <si>
    <t>Tradition elite         DPL.32 -  класс</t>
  </si>
  <si>
    <t>В пачке 10 досок (1,66 кв.м.),масса пачки 14,1 кг.</t>
  </si>
  <si>
    <t>1261x131.5x9</t>
  </si>
  <si>
    <t>На палете 50 пачек, 83 кв.м.,масса палеты 705 кг.</t>
  </si>
  <si>
    <t>мини фаска с 4 х сторон</t>
  </si>
  <si>
    <t>Floorline opal     DPL 31 класс</t>
  </si>
  <si>
    <t>В пачке 10 досок (2.48 кв.м.),масса пачки 16 кг.</t>
  </si>
  <si>
    <t xml:space="preserve">  1294x192x7</t>
  </si>
  <si>
    <t>На палете 52 пачки, 128,96 кв.м.,масса палеты 840 кг.</t>
  </si>
  <si>
    <t>Vitality Standard        DPL.31 -  класс</t>
  </si>
  <si>
    <t>В пачке 10 досок (2,38 кв.м.),масса пачки 16 кг.</t>
  </si>
  <si>
    <t>1261x189x7</t>
  </si>
  <si>
    <t>На палете 48 пачек, 114,24 кв.м.,масса палеты 790 кг.</t>
  </si>
  <si>
    <t>Ambassador        DPL.31 -  класс</t>
  </si>
  <si>
    <t xml:space="preserve"> «1 С О Р Т»</t>
  </si>
  <si>
    <t>Наименование</t>
  </si>
  <si>
    <t>Розничная цена</t>
  </si>
  <si>
    <t>Цена бордюра  за 1 шт.  (рублей)</t>
  </si>
  <si>
    <t>Плитки керамическая для внутренней облицовки стен ГОСТ 6141-91</t>
  </si>
  <si>
    <r>
      <t xml:space="preserve">Эконом </t>
    </r>
    <r>
      <rPr>
        <sz val="10"/>
        <rFont val="Arial"/>
        <family val="2"/>
      </rPr>
      <t>200х200,200х300,250х330</t>
    </r>
  </si>
  <si>
    <r>
      <t xml:space="preserve">Коммерческая </t>
    </r>
    <r>
      <rPr>
        <sz val="10"/>
        <rFont val="Arial"/>
        <family val="2"/>
      </rPr>
      <t>200х200,200х300,200х250,250х330,200х400</t>
    </r>
  </si>
  <si>
    <r>
      <t xml:space="preserve">Премиум </t>
    </r>
    <r>
      <rPr>
        <sz val="10"/>
        <rFont val="Arial"/>
        <family val="2"/>
      </rPr>
      <t>200х200,200х300,200х250,250х330</t>
    </r>
  </si>
  <si>
    <r>
      <t xml:space="preserve">Премиум Дисконт </t>
    </r>
    <r>
      <rPr>
        <sz val="10"/>
        <rFont val="Arial"/>
        <family val="2"/>
      </rPr>
      <t>200х200,200х300,200х250, 250х330</t>
    </r>
  </si>
  <si>
    <r>
      <t xml:space="preserve">Премиум люкс </t>
    </r>
    <r>
      <rPr>
        <sz val="10"/>
        <rFont val="Arial"/>
        <family val="2"/>
      </rPr>
      <t>200х200,250х330</t>
    </r>
  </si>
  <si>
    <r>
      <t xml:space="preserve">Премиум люкс* </t>
    </r>
    <r>
      <rPr>
        <sz val="10"/>
        <rFont val="Arial"/>
        <family val="2"/>
      </rPr>
      <t>250х330,200х400</t>
    </r>
  </si>
  <si>
    <r>
      <t>Премиум люкс Ректификат</t>
    </r>
    <r>
      <rPr>
        <sz val="10"/>
        <rFont val="Arial"/>
        <family val="2"/>
      </rPr>
      <t xml:space="preserve"> 246х326</t>
    </r>
  </si>
  <si>
    <r>
      <t xml:space="preserve">Медиум </t>
    </r>
    <r>
      <rPr>
        <sz val="10"/>
        <rFont val="Arial"/>
        <family val="2"/>
      </rPr>
      <t>200х28, 250х30, 200х58</t>
    </r>
    <r>
      <rPr>
        <b/>
        <sz val="10"/>
        <color indexed="10"/>
        <rFont val="Arial"/>
        <family val="2"/>
      </rPr>
      <t>¹</t>
    </r>
    <r>
      <rPr>
        <sz val="10"/>
        <rFont val="Arial"/>
        <family val="2"/>
      </rPr>
      <t xml:space="preserve">, 200х62 </t>
    </r>
    <r>
      <rPr>
        <b/>
        <sz val="10"/>
        <color indexed="10"/>
        <rFont val="Arial"/>
        <family val="2"/>
      </rPr>
      <t>²</t>
    </r>
    <r>
      <rPr>
        <sz val="10"/>
        <rFont val="Arial"/>
        <family val="2"/>
      </rPr>
      <t>, 250х65, 250х78, 250х82</t>
    </r>
  </si>
  <si>
    <r>
      <t xml:space="preserve">Медиум </t>
    </r>
    <r>
      <rPr>
        <sz val="10"/>
        <rFont val="Arial"/>
        <family val="2"/>
      </rPr>
      <t>250х65</t>
    </r>
    <r>
      <rPr>
        <b/>
        <sz val="10"/>
        <color indexed="10"/>
        <rFont val="Arial"/>
        <family val="2"/>
      </rPr>
      <t>³</t>
    </r>
    <r>
      <rPr>
        <sz val="10"/>
        <rFont val="Arial"/>
        <family val="2"/>
      </rPr>
      <t>,250х78,200х58</t>
    </r>
    <r>
      <rPr>
        <b/>
        <sz val="10"/>
        <color indexed="10"/>
        <rFont val="Arial"/>
        <family val="2"/>
      </rPr>
      <t>º</t>
    </r>
  </si>
  <si>
    <r>
      <t xml:space="preserve">Премиум </t>
    </r>
    <r>
      <rPr>
        <sz val="10"/>
        <color indexed="8"/>
        <rFont val="Arial"/>
        <family val="2"/>
      </rPr>
      <t>250х65,200х58</t>
    </r>
  </si>
  <si>
    <r>
      <t xml:space="preserve">Премиум Дисконт </t>
    </r>
    <r>
      <rPr>
        <sz val="10"/>
        <color indexed="8"/>
        <rFont val="Arial"/>
        <family val="2"/>
      </rPr>
      <t>250х65,200х58</t>
    </r>
  </si>
  <si>
    <r>
      <t xml:space="preserve">Премиум </t>
    </r>
    <r>
      <rPr>
        <sz val="10"/>
        <color indexed="8"/>
        <rFont val="Arial"/>
        <family val="2"/>
      </rPr>
      <t>250х30,200х35,200х28</t>
    </r>
  </si>
  <si>
    <r>
      <t xml:space="preserve">Премиум Дисконт </t>
    </r>
    <r>
      <rPr>
        <sz val="10"/>
        <color indexed="8"/>
        <rFont val="Arial"/>
        <family val="2"/>
      </rPr>
      <t>250х30,200х28</t>
    </r>
  </si>
  <si>
    <r>
      <t xml:space="preserve">Премиум </t>
    </r>
    <r>
      <rPr>
        <sz val="10"/>
        <color indexed="8"/>
        <rFont val="Arial"/>
        <family val="2"/>
      </rPr>
      <t>200х22,250х22,200х16,200х15</t>
    </r>
  </si>
  <si>
    <r>
      <t xml:space="preserve">Премиум люкс </t>
    </r>
    <r>
      <rPr>
        <sz val="10"/>
        <color indexed="8"/>
        <rFont val="Arial"/>
        <family val="2"/>
      </rPr>
      <t>200х54,200х57,200х58,200х64, 200х70,250х60,250х65</t>
    </r>
  </si>
  <si>
    <r>
      <t xml:space="preserve">Премиум люкс </t>
    </r>
    <r>
      <rPr>
        <sz val="10"/>
        <rFont val="Arial"/>
        <family val="2"/>
      </rPr>
      <t>250х30,200х28</t>
    </r>
  </si>
  <si>
    <r>
      <t>Премиум люкс</t>
    </r>
    <r>
      <rPr>
        <sz val="10"/>
        <color indexed="8"/>
        <rFont val="Arial"/>
        <family val="2"/>
      </rPr>
      <t xml:space="preserve"> 246х60</t>
    </r>
  </si>
  <si>
    <r>
      <t xml:space="preserve">Премиум люкс </t>
    </r>
    <r>
      <rPr>
        <sz val="10"/>
        <color indexed="8"/>
        <rFont val="Arial"/>
        <family val="2"/>
      </rPr>
      <t>246х30</t>
    </r>
  </si>
  <si>
    <r>
      <t>Премиум люкс</t>
    </r>
    <r>
      <rPr>
        <sz val="10"/>
        <color indexed="8"/>
        <rFont val="Arial"/>
        <family val="2"/>
      </rPr>
      <t xml:space="preserve"> 300х60,330х75</t>
    </r>
  </si>
  <si>
    <r>
      <t>Премиум люкс Ректификат</t>
    </r>
    <r>
      <rPr>
        <sz val="10"/>
        <color indexed="8"/>
        <rFont val="Arial"/>
        <family val="2"/>
      </rPr>
      <t xml:space="preserve"> 246х30,246х21</t>
    </r>
  </si>
  <si>
    <r>
      <t>Премиум люкс Ректификат</t>
    </r>
    <r>
      <rPr>
        <sz val="10"/>
        <color indexed="8"/>
        <rFont val="Arial"/>
        <family val="2"/>
      </rPr>
      <t xml:space="preserve"> 246х60,246х65, 246х43</t>
    </r>
  </si>
  <si>
    <r>
      <t>Премиум люкс Ректификат</t>
    </r>
    <r>
      <rPr>
        <sz val="10"/>
        <color indexed="8"/>
        <rFont val="Arial"/>
        <family val="2"/>
      </rPr>
      <t xml:space="preserve"> 246х16,246х22</t>
    </r>
  </si>
  <si>
    <r>
      <t xml:space="preserve">Премиум люкс Ректификат </t>
    </r>
    <r>
      <rPr>
        <sz val="10"/>
        <color indexed="8"/>
        <rFont val="Arial"/>
        <family val="2"/>
      </rPr>
      <t>246х88,246х59</t>
    </r>
  </si>
  <si>
    <r>
      <t xml:space="preserve">Декор Медиум </t>
    </r>
    <r>
      <rPr>
        <sz val="10"/>
        <color indexed="8"/>
        <rFont val="Arial"/>
        <family val="2"/>
      </rPr>
      <t>200х200,250х330,200х300</t>
    </r>
  </si>
  <si>
    <r>
      <t xml:space="preserve">Декор </t>
    </r>
    <r>
      <rPr>
        <sz val="10"/>
        <color indexed="8"/>
        <rFont val="Arial"/>
        <family val="2"/>
      </rPr>
      <t>200х200,200х250,200х300,250х330</t>
    </r>
  </si>
  <si>
    <r>
      <t xml:space="preserve">Декор Дисконт </t>
    </r>
    <r>
      <rPr>
        <sz val="10"/>
        <color indexed="8"/>
        <rFont val="Arial"/>
        <family val="2"/>
      </rPr>
      <t>200х200,200х250,200х300, 250х330</t>
    </r>
  </si>
  <si>
    <r>
      <t xml:space="preserve">Декор люкс </t>
    </r>
    <r>
      <rPr>
        <sz val="10"/>
        <color indexed="8"/>
        <rFont val="Arial"/>
        <family val="2"/>
      </rPr>
      <t>200х200,200х250,200х300,250х330</t>
    </r>
  </si>
  <si>
    <r>
      <t>Декор люкс Ректификат</t>
    </r>
    <r>
      <rPr>
        <sz val="10"/>
        <color indexed="8"/>
        <rFont val="Arial"/>
        <family val="2"/>
      </rPr>
      <t xml:space="preserve"> 246х326</t>
    </r>
  </si>
  <si>
    <t>Тип</t>
  </si>
  <si>
    <t>ед. изм.</t>
  </si>
  <si>
    <t>Размер</t>
  </si>
  <si>
    <t>Эконом-класс</t>
  </si>
  <si>
    <t>Вуаль, Дворцовая, Палермо,  Фонтанка, Белая -69</t>
  </si>
  <si>
    <t>плитка для стен</t>
  </si>
  <si>
    <t>м²</t>
  </si>
  <si>
    <t>20x30</t>
  </si>
  <si>
    <t>Онега</t>
  </si>
  <si>
    <t>25х33</t>
  </si>
  <si>
    <t>Декор</t>
  </si>
  <si>
    <t>Услада(комплект 4 шт.)</t>
  </si>
  <si>
    <t>1200х20</t>
  </si>
  <si>
    <t xml:space="preserve"> Вуаль, Дворцовая, Летний сад, Палермо</t>
  </si>
  <si>
    <t>шт</t>
  </si>
  <si>
    <t>Услада</t>
  </si>
  <si>
    <t>20х30</t>
  </si>
  <si>
    <t>Бордюры</t>
  </si>
  <si>
    <t>Вуаль</t>
  </si>
  <si>
    <t>5x20</t>
  </si>
  <si>
    <t xml:space="preserve"> Дворцовый,   Летний Сад, Палермо</t>
  </si>
  <si>
    <t>6x20</t>
  </si>
  <si>
    <t xml:space="preserve"> Палермо, Вуаль</t>
  </si>
  <si>
    <t>3x20</t>
  </si>
  <si>
    <t xml:space="preserve"> Дворцовый, Летний сад</t>
  </si>
  <si>
    <t>4x20</t>
  </si>
  <si>
    <t>Элит-класс</t>
  </si>
  <si>
    <t>Жаккард (облиц.металлизированная плитка)</t>
  </si>
  <si>
    <t>25х40</t>
  </si>
  <si>
    <t>Толедо</t>
  </si>
  <si>
    <t>20х20</t>
  </si>
  <si>
    <t xml:space="preserve"> Прага, Шелк,Жаккард, Marseille(2 сорт),Street(2 сорт)</t>
  </si>
  <si>
    <t>25x40</t>
  </si>
  <si>
    <t>Шелк,Marseille,Street</t>
  </si>
  <si>
    <t>40х25</t>
  </si>
  <si>
    <t>Прага,Сакура,Эфес,Ампир</t>
  </si>
  <si>
    <t>Павлин (компл. 4 шт.)</t>
  </si>
  <si>
    <t>1600х250</t>
  </si>
  <si>
    <t>Жаккард,Дамаск,Marseille</t>
  </si>
  <si>
    <t>11,5х40</t>
  </si>
  <si>
    <t>Эфес,Прага</t>
  </si>
  <si>
    <t>7x25</t>
  </si>
  <si>
    <t>Дамаск,Жаккард</t>
  </si>
  <si>
    <t>115х115</t>
  </si>
  <si>
    <t>250х115</t>
  </si>
  <si>
    <t>Ампир</t>
  </si>
  <si>
    <t>250х96</t>
  </si>
  <si>
    <t>Шелк</t>
  </si>
  <si>
    <t>25х8</t>
  </si>
  <si>
    <t>Премиум-класс</t>
  </si>
  <si>
    <t>Весаль,Кураж,Карелия,Престиж,Медео,Оникс</t>
  </si>
  <si>
    <t>Барокко,Cафари</t>
  </si>
  <si>
    <t>Вальс, Ладога, Кижи, Углич, Травертин</t>
  </si>
  <si>
    <t>Акварель</t>
  </si>
  <si>
    <t>Березка, Виноград, Ирис</t>
  </si>
  <si>
    <t>Нарцисс(компл.2 шт.)</t>
  </si>
  <si>
    <t>25x33</t>
  </si>
  <si>
    <t>Незабудки,Настурция, Шиповник, Ромашки,Фиалка,Полисад(40*25),Нарцисс(компл.2 пл.330*250)</t>
  </si>
  <si>
    <t>Ладога, Травертин,Вальс</t>
  </si>
  <si>
    <t xml:space="preserve"> Бамбук, Кадриль,Палитра</t>
  </si>
  <si>
    <t>Версаль,Оникс,Фиалка-02,Фиалка-03,Незабудки-02,Мозаика,Ноктюрн,Бабочка</t>
  </si>
  <si>
    <t>33х25</t>
  </si>
  <si>
    <t>Версаль(б/п),Карелия,Престиж,Кураж,Маки,Эллада</t>
  </si>
  <si>
    <t>Магия (компл.4 шт.)</t>
  </si>
  <si>
    <t>132х25</t>
  </si>
  <si>
    <t>Бабочки (4шт)</t>
  </si>
  <si>
    <t xml:space="preserve">Кижи </t>
  </si>
  <si>
    <t>40х5,8</t>
  </si>
  <si>
    <t>Полисад</t>
  </si>
  <si>
    <t>40х7,5</t>
  </si>
  <si>
    <t>Беседа, Магия, Углич(250*120),Кадриль(330*115),Мозаика(25х4,7)</t>
  </si>
  <si>
    <t>7x33, 12,35x33</t>
  </si>
  <si>
    <t>Беседа, Магия,Индия</t>
  </si>
  <si>
    <t>Оникс,Ромашка,Версаль,Шиповник(250х70),Медео(330х123,5)</t>
  </si>
  <si>
    <t>6x25</t>
  </si>
  <si>
    <t>Сафари</t>
  </si>
  <si>
    <t>20х8,5</t>
  </si>
  <si>
    <t>Медео,Вальс, Престиж(карандаш)</t>
  </si>
  <si>
    <t>2x25</t>
  </si>
  <si>
    <t>Барокко</t>
  </si>
  <si>
    <t>1,6х20</t>
  </si>
  <si>
    <t>Версаль(б/п), Карелия, Кураж, Маки, Бабочки,Бамбук</t>
  </si>
  <si>
    <t>Ладога</t>
  </si>
  <si>
    <t>7,5x25</t>
  </si>
  <si>
    <t>Ноктюрн,Услада(20*6),Престиж(25х5),Эллада(25х7,5)</t>
  </si>
  <si>
    <t>25х6</t>
  </si>
  <si>
    <t>Ноктюрн</t>
  </si>
  <si>
    <t>Карелия</t>
  </si>
  <si>
    <t>4x25</t>
  </si>
  <si>
    <t>Кураж</t>
  </si>
  <si>
    <t>4,5x25</t>
  </si>
  <si>
    <t>Версаль,Кураж (для пола)</t>
  </si>
  <si>
    <t>32,7х9,5</t>
  </si>
  <si>
    <t>9,5х9,5</t>
  </si>
  <si>
    <t>Плитка для полов:</t>
  </si>
  <si>
    <t>300*300 Вуаль,Шелк, Оникс,фонтанка,Палермо,Жаккард,Вальс</t>
  </si>
  <si>
    <t>плитка для пола</t>
  </si>
  <si>
    <t>м2</t>
  </si>
  <si>
    <t>30х30</t>
  </si>
  <si>
    <t xml:space="preserve"> 304*304:Барокко,Дворцовая</t>
  </si>
  <si>
    <t>Плитка для пола 327*327:Версаль,Вуаль,Кижи,Карелия,Кураж,Ладога,Медео,Прага,Престиж,Сафари,Леопард,Травертин</t>
  </si>
  <si>
    <t>люкс</t>
  </si>
  <si>
    <t>327*327</t>
  </si>
  <si>
    <t>стандарт</t>
  </si>
  <si>
    <t>     Вспененный плинтус "KORNER" (Польша) - 48 мм.</t>
  </si>
  <si>
    <t>Количество в упаковке, шт.</t>
  </si>
  <si>
    <t xml:space="preserve">Цена,  руб. / шт.  </t>
  </si>
  <si>
    <t>"KORNER" плинтус пластиковый 48 мм L= 2,5 м</t>
  </si>
  <si>
    <t>Уголок внутренний и наружный (Россия)</t>
  </si>
  <si>
    <t>Соединительный профиль (Россия)</t>
  </si>
  <si>
    <t>Заглушки правые и левые (пара) (Россия)</t>
  </si>
  <si>
    <t>20/20</t>
  </si>
  <si>
    <t>Крепеж для пластиковых плинтусов (клямер, шуруп, дюбель) (Россия)</t>
  </si>
  <si>
    <t>Плинтус с кабель-каналом "KORNER" (Польша)-LP52,49</t>
  </si>
  <si>
    <t>"KORNER" плинтус пластиковый 52 мм L= 2,5 м</t>
  </si>
  <si>
    <t>Ед. изм.</t>
  </si>
  <si>
    <t>Подложка для пола 2 мм.  (20 кв.м.)</t>
  </si>
  <si>
    <t>кв..м.</t>
  </si>
  <si>
    <t>рулон</t>
  </si>
  <si>
    <t>Подложка для пола 3 мм. акустическая (20 кв.м.)</t>
  </si>
  <si>
    <t>Подложка для пола 3 мм.  (15 кв.м.)</t>
  </si>
  <si>
    <t>Подложка для пола 2 мм. акустическая (15 кв.м.)</t>
  </si>
  <si>
    <t>Подложка для пола 6 мм. акустическая (10,1 кв.м.)</t>
  </si>
  <si>
    <t>пачка</t>
  </si>
  <si>
    <t>Профиль, размер (ТхШхД), мм</t>
  </si>
  <si>
    <t>Количество в упаковке</t>
  </si>
  <si>
    <t>Цвет</t>
  </si>
  <si>
    <t>10*100*3000</t>
  </si>
  <si>
    <t>20 штук</t>
  </si>
  <si>
    <t>Белая</t>
  </si>
  <si>
    <t>Цветная (однотонная)</t>
  </si>
  <si>
    <t>8*370*2700</t>
  </si>
  <si>
    <t>10 штук</t>
  </si>
  <si>
    <t>Цветная офсет(Мозаика, Камень)</t>
  </si>
  <si>
    <t>197-2.7м ; 219-3м</t>
  </si>
  <si>
    <t xml:space="preserve">10*250*2700/3000   </t>
  </si>
  <si>
    <t>10/8 штук</t>
  </si>
  <si>
    <t>Белая матовая</t>
  </si>
  <si>
    <t>105-2.7м ; 117-3м</t>
  </si>
  <si>
    <t>Белая глянец</t>
  </si>
  <si>
    <t>Цветная "под обои","япония"</t>
  </si>
  <si>
    <t>Цветная   Москва    (термопечать)</t>
  </si>
  <si>
    <r>
      <t xml:space="preserve">Цвета термопечати: </t>
    </r>
    <r>
      <rPr>
        <i/>
        <sz val="10"/>
        <rFont val="Arial"/>
        <family val="2"/>
      </rPr>
      <t xml:space="preserve"> Ясень,  бук, дождь, кора дуба, белая ночь, фантазия, весна, майский ветер, кремовый мрамор, розовый мрамор, мрамор металлик, зеленый мрамор, зелёный камень, солнечный камень, север, срез камня, стандарт,  сахара, кремовый шпатель, ветка сакуры, кристалл, шашки, океан, ,золотая осень, малахит синий, зелёный, восток, фламинго, синий лёд                                                                                                                                                                                       </t>
    </r>
    <r>
      <rPr>
        <sz val="10"/>
        <rFont val="Arial"/>
        <family val="2"/>
      </rPr>
      <t>Цвета ламинации</t>
    </r>
    <r>
      <rPr>
        <i/>
        <sz val="10"/>
        <rFont val="Arial"/>
        <family val="2"/>
      </rPr>
      <t xml:space="preserve">: Вишня,бук,золотой бук, сосна светлая, сосна тёмная, ольха, золото, серебро, серый мр-р, синяя.                                                                                                                                                                  </t>
    </r>
    <r>
      <rPr>
        <sz val="10"/>
        <rFont val="Arial"/>
        <family val="2"/>
      </rPr>
      <t>Цвета вагонки</t>
    </r>
    <r>
      <rPr>
        <i/>
        <sz val="10"/>
        <rFont val="Arial"/>
        <family val="2"/>
      </rPr>
      <t>: Белая, бежевая, кофе с молоком, розовая, голубая, зелёная, серая, коричневая</t>
    </r>
  </si>
  <si>
    <t>Поставки осуществляются на выгодных для Вас условиях.</t>
  </si>
  <si>
    <t>Доставка по Санкт-Петербургу и области автотранспортом.</t>
  </si>
  <si>
    <t xml:space="preserve">ЛАМИНИРОВАННЫЙ  ПАРКЕТ </t>
  </si>
  <si>
    <t>.</t>
  </si>
  <si>
    <t>"Kronotex"  (Германия)</t>
  </si>
  <si>
    <t>"Dynamic Clic-2-Clic" (бесклеевой) 1380х193х8 мм, 32 класс</t>
  </si>
  <si>
    <t>"Robusto Clic-2-Clic NEW"  (бесклеевой) 1380х188х12 мм, 33 класс</t>
  </si>
  <si>
    <t>"Кроностар" (Россия)</t>
  </si>
  <si>
    <t>Аксессуары к ламинату</t>
  </si>
  <si>
    <t>Подложка (Россия) ( шир 1,05м) 52,5 м.2.</t>
  </si>
  <si>
    <t>рул.</t>
  </si>
  <si>
    <t>КОММЕРЧЕСКИЙ  ЛИНОЛЕУМ</t>
  </si>
  <si>
    <t>Forbo "Smaragd Classic" 2 мм</t>
  </si>
  <si>
    <t>Forbo "SureStep" 2 мм (2*25)</t>
  </si>
  <si>
    <t>Шнур Forbo SureStep</t>
  </si>
  <si>
    <t>Шнур Forbo Smaragd</t>
  </si>
  <si>
    <t>"Armstrong"  (Швеция)</t>
  </si>
  <si>
    <t>"Translations"</t>
  </si>
  <si>
    <t>"Royal"</t>
  </si>
  <si>
    <t>шнур "Royal"</t>
  </si>
  <si>
    <t>шнур "Armstrong"</t>
  </si>
  <si>
    <t>"Graboplast"  (Венгрия)</t>
  </si>
  <si>
    <t>"Diamond Plaza" (2*20)</t>
  </si>
  <si>
    <t>"Diamond Standart"</t>
  </si>
  <si>
    <t xml:space="preserve">шнур "Grabo" </t>
  </si>
  <si>
    <t>"Jutekst"  (Словения)</t>
  </si>
  <si>
    <t>MEGA 2.0mm (2*22м)</t>
  </si>
  <si>
    <t>ПОЛУКОММЕРЧЕСКИЙ  ЛИНОЛЕУМ</t>
  </si>
  <si>
    <t>Armstrong "Rhino Robust"  2 мм (Швеция)</t>
  </si>
  <si>
    <t xml:space="preserve">   "Graboplast"  (Венгрия) "Terrana Top Extra"</t>
  </si>
  <si>
    <t>БЫТОВОЙ  ЛИНОЛЕУМ</t>
  </si>
  <si>
    <t>"Armstrong"  (Англия)  "Comfort" 2,9 мм   3м.</t>
  </si>
  <si>
    <t>"Graboplast"  3 мм, 2-3-4 м</t>
  </si>
  <si>
    <t>СТЕНОВЫЕ ПАНЕЛИ МДФ</t>
  </si>
  <si>
    <t>"Kronostar" (Россия)</t>
  </si>
  <si>
    <t>Панели "Kronostar" 2600х250х7 мм</t>
  </si>
  <si>
    <t>Панели "Kronostar" Модерн 2600х250х7 мм</t>
  </si>
  <si>
    <t>Угол складной Kronostar, 20 декоров</t>
  </si>
  <si>
    <t>Угол складной Kronostar Модерн 2600*56*3 мм, 12 декоров</t>
  </si>
  <si>
    <t>Крепления к панелям МДФ</t>
  </si>
  <si>
    <t>Ед.измерения</t>
  </si>
  <si>
    <t>Цена,руб</t>
  </si>
  <si>
    <t>240.00</t>
  </si>
  <si>
    <t>43.00</t>
  </si>
  <si>
    <t>93.00</t>
  </si>
  <si>
    <t>25.00</t>
  </si>
  <si>
    <t>5*250*2700/3000</t>
  </si>
  <si>
    <t>Белая (глянец)</t>
  </si>
  <si>
    <r>
      <t xml:space="preserve">Цветная </t>
    </r>
    <r>
      <rPr>
        <b/>
        <sz val="10"/>
        <rFont val="Times New Roman"/>
        <family val="1"/>
      </rPr>
      <t>неон, мрамор</t>
    </r>
  </si>
  <si>
    <r>
      <t xml:space="preserve">Цветная </t>
    </r>
    <r>
      <rPr>
        <b/>
        <sz val="10"/>
        <rFont val="Times New Roman"/>
        <family val="1"/>
      </rPr>
      <t xml:space="preserve">бриз,мечта, </t>
    </r>
    <r>
      <rPr>
        <sz val="10"/>
        <rFont val="Times New Roman"/>
        <family val="1"/>
      </rPr>
      <t>сияние</t>
    </r>
  </si>
  <si>
    <t>Цена,м.кв</t>
  </si>
  <si>
    <t>   Панель отделочная из ПВХ печатно-офсетная. 5 мм.</t>
  </si>
  <si>
    <t>В комплектацию двери входят:</t>
  </si>
  <si>
    <r>
      <t>·</t>
    </r>
    <r>
      <rPr>
        <sz val="7"/>
        <rFont val="Times New Roman"/>
        <family val="1"/>
      </rPr>
      <t xml:space="preserve">        </t>
    </r>
    <r>
      <rPr>
        <i/>
        <sz val="14"/>
        <rFont val="Georgia"/>
        <family val="1"/>
      </rPr>
      <t>Направляющая, по которой перемещается дверь;</t>
    </r>
  </si>
  <si>
    <r>
      <t>·</t>
    </r>
    <r>
      <rPr>
        <sz val="7"/>
        <rFont val="Times New Roman"/>
        <family val="1"/>
      </rPr>
      <t xml:space="preserve">        </t>
    </r>
    <r>
      <rPr>
        <i/>
        <sz val="14"/>
        <rFont val="Georgia"/>
        <family val="1"/>
      </rPr>
      <t>Дверь из наборных панелей соединенных пластиковым шарниром (за счет такого соединения увеличивается срок службы и прочность);</t>
    </r>
  </si>
  <si>
    <r>
      <t>·</t>
    </r>
    <r>
      <rPr>
        <sz val="7"/>
        <rFont val="Times New Roman"/>
        <family val="1"/>
      </rPr>
      <t xml:space="preserve">        </t>
    </r>
    <r>
      <rPr>
        <i/>
        <sz val="14"/>
        <rFont val="Georgia"/>
        <family val="1"/>
      </rPr>
      <t>Левая и правая петли с защелкой;</t>
    </r>
  </si>
  <si>
    <r>
      <t>·</t>
    </r>
    <r>
      <rPr>
        <sz val="7"/>
        <rFont val="Times New Roman"/>
        <family val="1"/>
      </rPr>
      <t xml:space="preserve">        </t>
    </r>
    <r>
      <rPr>
        <i/>
        <sz val="14"/>
        <rFont val="Georgia"/>
        <family val="1"/>
      </rPr>
      <t>Ручка</t>
    </r>
  </si>
  <si>
    <t>Соединения элементов</t>
  </si>
  <si>
    <t>Цена на любой объем:</t>
  </si>
  <si>
    <t>Цветовая гамма:  бук, дуб, дуб старый, белая матовая, белая глянцевая, серый ясень.</t>
  </si>
  <si>
    <t>1560 рублей за комплект</t>
  </si>
  <si>
    <t>Толщина, мм</t>
  </si>
  <si>
    <t>Кол-во листов в упаковке</t>
  </si>
  <si>
    <t>Цена за лист, руб.с НДС</t>
  </si>
  <si>
    <t xml:space="preserve">II/II </t>
  </si>
  <si>
    <t xml:space="preserve">II/III  </t>
  </si>
  <si>
    <t>II/IV</t>
  </si>
  <si>
    <t xml:space="preserve">III/III </t>
  </si>
  <si>
    <t xml:space="preserve">III/IV </t>
  </si>
  <si>
    <t xml:space="preserve">IV/IV </t>
  </si>
  <si>
    <t>Также в наличии другие марки, сорта и типоразмеры фанеры.</t>
  </si>
  <si>
    <t>Мин.партия</t>
  </si>
  <si>
    <t>бухта</t>
  </si>
  <si>
    <t>Ед.измер.</t>
  </si>
  <si>
    <t>САЙДИНГ FineBer</t>
  </si>
  <si>
    <t>J-профиль "FineBer", 3800мм</t>
  </si>
  <si>
    <t>шт.</t>
  </si>
  <si>
    <t>Ветровая доска, "FineBer", 3800мм</t>
  </si>
  <si>
    <t>Н-профиль соединительный "FineBer", 3050мм</t>
  </si>
  <si>
    <t>Начальный профиль "FineBer", 3800мм</t>
  </si>
  <si>
    <t>Околооконная планка "FineBer", 3050мм</t>
  </si>
  <si>
    <t>Планка финишная, "FineBer", 3800мм</t>
  </si>
  <si>
    <t>Сайдинг "FineBer" 3660х205мм, бежевый</t>
  </si>
  <si>
    <t>Сайдинг "FineBer" 3660х205мм, белый</t>
  </si>
  <si>
    <t>Сайдинг "FineBer" 3660х205мм, кремовый</t>
  </si>
  <si>
    <t>Сайдинг "FineBer" 3660х205мм, орех</t>
  </si>
  <si>
    <t>Сайдинг "FineBer" 3660х205мм, салатовый</t>
  </si>
  <si>
    <t>Сайдинг "FineBer" 3660х205мм, сандал</t>
  </si>
  <si>
    <t>Сайдинг "FineBer" 3660х205мм, серо-голубой</t>
  </si>
  <si>
    <t>Сайдинг "FineBer" 3660х205мм, шампань</t>
  </si>
  <si>
    <t>Сливная планка "FineBer", 3800мм</t>
  </si>
  <si>
    <t>Уголок внутренний "FineBer", 3050мм</t>
  </si>
  <si>
    <t>Уголок наружный, "FineBer", 3050мм</t>
  </si>
  <si>
    <t>САЙДИНГ VARITEK</t>
  </si>
  <si>
    <t>F-профиль Varitek White 3,81м</t>
  </si>
  <si>
    <t>J-профиль 1/2" Varitek White 3,81м</t>
  </si>
  <si>
    <t>Ветровая доска 8" Varitek White Fascia 3,81м</t>
  </si>
  <si>
    <t>Конечный профиль Varitek White 3,81м</t>
  </si>
  <si>
    <t>Молдинг Varitek White 3,81м</t>
  </si>
  <si>
    <t>Профиль, размер (ТхШхД), м</t>
  </si>
  <si>
    <t xml:space="preserve">Ценам руб. / м.кв.  </t>
  </si>
  <si>
    <t xml:space="preserve"> до 500 м.кв.  </t>
  </si>
  <si>
    <t xml:space="preserve">от  500 до 2000 м.кв.  </t>
  </si>
  <si>
    <t xml:space="preserve">от  2000 до 4000 м.кв.  </t>
  </si>
  <si>
    <t>3,85*0,255</t>
  </si>
  <si>
    <t xml:space="preserve"> </t>
  </si>
  <si>
    <t>Цвета: Светло-Зеленый, Кремовый, Белый, Бежевый.</t>
  </si>
  <si>
    <t xml:space="preserve">Цена,  руб./ шт..  </t>
  </si>
  <si>
    <t>комплектующие планки</t>
  </si>
  <si>
    <t>белый</t>
  </si>
  <si>
    <t>цветной</t>
  </si>
  <si>
    <t>Угол наружный    (3,05 м)</t>
  </si>
  <si>
    <t>Угол внутренний (3,05 м )</t>
  </si>
  <si>
    <t>Заканчивающая планка (3,81 м)</t>
  </si>
  <si>
    <t>J-trim планка  (3,81 м)</t>
  </si>
  <si>
    <t>******</t>
  </si>
  <si>
    <t>Навесная планка  (3,81 м)</t>
  </si>
  <si>
    <t>Приоконная планка  (3,81 м)</t>
  </si>
  <si>
    <t>Соединительная планка (3,81 м)</t>
  </si>
  <si>
    <t>Приоконная большая планка (3,81 м)</t>
  </si>
  <si>
    <t>*******</t>
  </si>
  <si>
    <t>стартовая планка (3,81 м)</t>
  </si>
  <si>
    <r>
      <t xml:space="preserve">      </t>
    </r>
    <r>
      <rPr>
        <b/>
        <sz val="12"/>
        <rFont val="Times New Roman"/>
        <family val="1"/>
      </rPr>
      <t>Сайдинг  из ПВХ. VOX</t>
    </r>
  </si>
  <si>
    <t>п</t>
  </si>
  <si>
    <t>177.00</t>
  </si>
  <si>
    <t>"Amazone"</t>
  </si>
  <si>
    <t>"Mega Clic-2-Clic" 1302*326*8, 32 класс, 8мм</t>
  </si>
  <si>
    <t>"Mammut" 1845*188*12, 33 класс, 12 мм</t>
  </si>
  <si>
    <t>"Кроностар"  "Premier Clic" (Россия), 31 класс, 8 мм</t>
  </si>
  <si>
    <t>"Кроностар"  "Superior Clic" (Россия) 32 класс, 8 мм</t>
  </si>
  <si>
    <t>"Кроностар" "Prime Line" (Россия), 31 класс, 7 мм</t>
  </si>
  <si>
    <t>Профиль, мм</t>
  </si>
  <si>
    <t>Количество в упаковке, шт</t>
  </si>
  <si>
    <t>Ваша цена</t>
  </si>
  <si>
    <t>10*10</t>
  </si>
  <si>
    <t>15*15</t>
  </si>
  <si>
    <t>20*20</t>
  </si>
  <si>
    <t>25*25</t>
  </si>
  <si>
    <t>30*30</t>
  </si>
  <si>
    <t>35*35</t>
  </si>
  <si>
    <t>40*40</t>
  </si>
  <si>
    <t>50*50</t>
  </si>
  <si>
    <r>
      <t xml:space="preserve">     </t>
    </r>
    <r>
      <rPr>
        <b/>
        <sz val="12"/>
        <rFont val="Times New Roman"/>
        <family val="1"/>
      </rPr>
      <t>Уголок  из ПВХ (цвет белый, длина 2,7 м.)</t>
    </r>
  </si>
  <si>
    <t>Отгрузка от пачки, от рулона!</t>
  </si>
  <si>
    <t xml:space="preserve">Цена,  руб. / шт. </t>
  </si>
  <si>
    <t>Техногрес (бел, беж)</t>
  </si>
  <si>
    <t>200х200</t>
  </si>
  <si>
    <t>Техногрес (св.-сер, св.-зел, св.-кор, св.-роз)</t>
  </si>
  <si>
    <t>Техногрес, техногрес ступени (бел, беж, св.-сер, сер, св.-зел, св.-кор, св.-роз, черн)</t>
  </si>
  <si>
    <t>300х300, 400х400</t>
  </si>
  <si>
    <t>Техногрес, техногрес ступени (зел, роз)</t>
  </si>
  <si>
    <t>Техногрес, техногрес ступени (гол, кор)</t>
  </si>
  <si>
    <t>Техногрес рельеф "Мираж" (св.-сер, сер, св.-зел, св.-кор, св.-роз)</t>
  </si>
  <si>
    <t>300х300</t>
  </si>
  <si>
    <t>Техногрес рельеф "Мираж" (зел, роз, черн)</t>
  </si>
  <si>
    <t>Техногрес рельеф "Мираж" (гол, кор)</t>
  </si>
  <si>
    <t>Техногрес рельеф "Гравий" (св.-сер, сер, св.-зел, св.-кор, св.-роз)</t>
  </si>
  <si>
    <t>400х400</t>
  </si>
  <si>
    <t>Техногрес рельеф "Гравий" (зел, роз, черн, серо-гол)</t>
  </si>
  <si>
    <t>Техногрес рельеф "Гравий" (гол, кор)</t>
  </si>
  <si>
    <t>Матис (роз,св-син,черн)</t>
  </si>
  <si>
    <t>Матис (сер)</t>
  </si>
  <si>
    <t>600х600</t>
  </si>
  <si>
    <t>Техногрес (св.-сер, сер, св.-зел, св.-кор, св.-роз)</t>
  </si>
  <si>
    <t>Техногрес  роз, черн</t>
  </si>
  <si>
    <t>Техногрес  кор</t>
  </si>
  <si>
    <t>Керамогранит неглазурованный ТЕХНОГРЕС</t>
  </si>
  <si>
    <t xml:space="preserve">Размеры, назначение </t>
  </si>
  <si>
    <t>Цена за штуку (в рублях)</t>
  </si>
  <si>
    <t>от 50 шт.</t>
  </si>
  <si>
    <t>А20 (КЕ,НЕ,РЕ) 90</t>
  </si>
  <si>
    <t>стыкоперекрывающий,  гладкий, 20 мм</t>
  </si>
  <si>
    <t>А20 (КЕ,НЕ,РЕ) 180</t>
  </si>
  <si>
    <t>А20 (КЕ,НЕ,РЕ) 270</t>
  </si>
  <si>
    <t>А1 (КЕ,НЕ,РЕ) 90</t>
  </si>
  <si>
    <t>стыкоперекрывающий, два желобка, 25 мм</t>
  </si>
  <si>
    <t>А1 (КЕ,НЕ,РЕ) 180</t>
  </si>
  <si>
    <t>А1 (КЕ,НЕ,РЕ) 270</t>
  </si>
  <si>
    <t>А2 (КЕ,НЕ,РЕ) 90</t>
  </si>
  <si>
    <t>стыкоперекрывающий, гладкий, 30 мм</t>
  </si>
  <si>
    <t>А2 (КЕ,НЕ,РЕ) 180</t>
  </si>
  <si>
    <t>А2 (КЕ,НЕ,РЕ) 270</t>
  </si>
  <si>
    <t>А3 (КЕ,НЕ,РЕ) 90</t>
  </si>
  <si>
    <t>стыкоперекрывающий, рифленый, 37 мм</t>
  </si>
  <si>
    <t>А3 (КЕ,НЕ,РЕ) 180</t>
  </si>
  <si>
    <t>А3 (КЕ,НЕ,РЕ) 270</t>
  </si>
  <si>
    <t>А38 (КЕ,НЕ,РЕ) 90</t>
  </si>
  <si>
    <t>стыкоперекрывающий, рифленый, 38 мм</t>
  </si>
  <si>
    <t>А38 (КЕ,НЕ,РЕ) 180</t>
  </si>
  <si>
    <t>А38 (КЕ,НЕ,РЕ) 270</t>
  </si>
  <si>
    <t>А4 (КЕ,НЕ,РЕ) 90</t>
  </si>
  <si>
    <t>стыкоперекрывающий, рифленый, 60 мм</t>
  </si>
  <si>
    <t>А4 (КЕ,НЕ,РЕ) 180</t>
  </si>
  <si>
    <t>А4 (КЕ,НЕ,РЕ) 270</t>
  </si>
  <si>
    <t>А45 (КЕ,НЕ,РЕ) 90</t>
  </si>
  <si>
    <t>стыкоперекрывающий, гладкий, 45 мм</t>
  </si>
  <si>
    <t>А45 (КЕ,НЕ,РЕ) 180</t>
  </si>
  <si>
    <t>А45 (КЕ,НЕ,РЕ) 270</t>
  </si>
  <si>
    <t>С1 (КЕ,НЕ,РЕ) 90</t>
  </si>
  <si>
    <t>Разноуровн.,выравнивает перепад до 4,5мм,ширина 32мм.</t>
  </si>
  <si>
    <t>С1 (КЕ,НЕ,РЕ) 180</t>
  </si>
  <si>
    <t>С1 (КЕ,НЕ,РЕ) 270</t>
  </si>
  <si>
    <t>С4 (КЕ,НЕ,РЕ) 90</t>
  </si>
  <si>
    <t>Разноуровн.,выравнивает перепад до 12мм,ширина 40мм.</t>
  </si>
  <si>
    <t>С4 (КЕ,НЕ,РЕ) 180</t>
  </si>
  <si>
    <t>С4 (КЕ,НЕ,РЕ) 270</t>
  </si>
  <si>
    <t>Д1(КЕ,НЕ,РЕ) 90</t>
  </si>
  <si>
    <t>Угловой профиль,два желоба,для защиты кромок ступеней 24*10мм.</t>
  </si>
  <si>
    <t>Д1(КЕ,НЕ,РЕ) 180</t>
  </si>
  <si>
    <t>Д1(КЕ,НЕ,РЕ) 270</t>
  </si>
  <si>
    <t>Д3 (КЕ,НЕ,РЕ) 90</t>
  </si>
  <si>
    <t>Угловой профиль, два желоба,для защиты кромок ступеней 24*18мм.</t>
  </si>
  <si>
    <t>Д3 (КЕ,НЕ,РЕ) 180</t>
  </si>
  <si>
    <t>Д3 (КЕ,НЕ,РЕ) 270</t>
  </si>
  <si>
    <t>Д4 (КЕ,НЕ,РЕ) 90</t>
  </si>
  <si>
    <t>Угловой профиль,рифленая поверхность,для защиты кромок ступеней 37*30мм.</t>
  </si>
  <si>
    <t>Д4 (КЕ,НЕ,РЕ) 180</t>
  </si>
  <si>
    <t>Д4 (КЕ,НЕ,РЕ) 270</t>
  </si>
  <si>
    <t>Д13 (КЕ,НЕ,РЕ) 90</t>
  </si>
  <si>
    <t>Угловой профиль,рифленая поверхность,для защиты кромок ступеней 41*22мм.</t>
  </si>
  <si>
    <t>Д13 (КЕ,НЕ,РЕ) 180</t>
  </si>
  <si>
    <t>Д13 (КЕ,НЕ,РЕ) 270</t>
  </si>
  <si>
    <t>Д14 (КЕ,НЕ,РЕ) 90</t>
  </si>
  <si>
    <t>Угловой профиль,рифленая поверхность,для защиты кромок ступеней 60*43мм.</t>
  </si>
  <si>
    <t>Д14 (КЕ,НЕ,РЕ) 180</t>
  </si>
  <si>
    <t>Д14 (КЕ,НЕ,РЕ) 270</t>
  </si>
  <si>
    <t>Цвета :   КЕ- золото ,  НЕ- серебро,  РЕ- бронза</t>
  </si>
  <si>
    <t>Пороги из алюминия, индивидуальная упаковка с крепежом.</t>
  </si>
  <si>
    <t xml:space="preserve">Решетка радиаторная (0,6х0,6 м) РСП-бежевая,белая,вишня, дуб,серый,слоновая кость </t>
  </si>
  <si>
    <t xml:space="preserve">Решетка радиаторная (0,6х0,9 м) РСП  цвета в ассортименте </t>
  </si>
  <si>
    <t xml:space="preserve">Решетка радиаторная (0,6х1,2 м) РСП  цвета в ассортименте </t>
  </si>
  <si>
    <t xml:space="preserve">Решетка радиаторная (0,6х1,5 м) РСП цвета в ассортименте </t>
  </si>
  <si>
    <t>Цена, руб</t>
  </si>
  <si>
    <t xml:space="preserve">10 *200*2700 </t>
  </si>
  <si>
    <t>10шт.</t>
  </si>
  <si>
    <r>
      <t xml:space="preserve">рифленая 4х-секционная </t>
    </r>
    <r>
      <rPr>
        <b/>
        <sz val="10"/>
        <rFont val="Times New Roman"/>
        <family val="1"/>
      </rPr>
      <t>термо</t>
    </r>
  </si>
  <si>
    <r>
      <t xml:space="preserve">рифленая 4х-секционная </t>
    </r>
    <r>
      <rPr>
        <b/>
        <sz val="10"/>
        <rFont val="Times New Roman"/>
        <family val="1"/>
      </rPr>
      <t xml:space="preserve">офсет </t>
    </r>
  </si>
  <si>
    <r>
      <t xml:space="preserve">рифленая 4х-секционная </t>
    </r>
    <r>
      <rPr>
        <b/>
        <sz val="10"/>
        <rFont val="Times New Roman"/>
        <family val="1"/>
      </rPr>
      <t>однотонная</t>
    </r>
  </si>
  <si>
    <t>Панель  отделочная из ПВХ  4х-секционная .</t>
  </si>
  <si>
    <t>140-2,7м ; 154-3м</t>
  </si>
  <si>
    <t>134-2.7м ; 147-3м</t>
  </si>
  <si>
    <t>Ед.изм.</t>
  </si>
  <si>
    <t>"Fiorano"  (Китай)</t>
  </si>
  <si>
    <t>Керам. гранит «FIORANO» МР-003А «Ivory White» (белый) 600х600</t>
  </si>
  <si>
    <t>Керам. гранит «FIORANO» МР-203А «Ivory Beige» (светло-бежевый) 600х600</t>
  </si>
  <si>
    <t>Керам. гранит «FIORANO» LP-205 «Deep Red» (бордовый) 600х600</t>
  </si>
  <si>
    <t>Керам. гранит «FIORANO» LP-001 «Dark Blue» (синий) 600х600</t>
  </si>
  <si>
    <t>Керам. гранит «FIORANO» PY-015 полир. (Слоновая кость) 600х600</t>
  </si>
  <si>
    <t>Керам. гранит «FIORANO» PY000  (белый) полир.  600х600</t>
  </si>
  <si>
    <t>"Керабуд"  (Россия)</t>
  </si>
  <si>
    <t>Матовый, 30х30 см</t>
  </si>
  <si>
    <t>Керамический гранит "Керамин" К50 (синяя)</t>
  </si>
  <si>
    <t>Керамический гранит "Керамин" К36</t>
  </si>
  <si>
    <t>Керамический гранит "Керамин" К29 (30*30)</t>
  </si>
  <si>
    <t>Керамический гранит "Керамин" К15</t>
  </si>
  <si>
    <t>Керамический гранит "Керамин" К30 (зеленый)</t>
  </si>
  <si>
    <t>Керамический гранит "Керамин" К37 (бежевая)</t>
  </si>
  <si>
    <t>Керамический гранит "Керамин" К38 (коричневый)</t>
  </si>
  <si>
    <t>Керамический гранит "Керамин" К39 (темно-серая)</t>
  </si>
  <si>
    <t>Керамический гранит "Керамин" К45 (светло-серая)</t>
  </si>
  <si>
    <t>Керамический гранит "Керамин" К46 (светло-серая)</t>
  </si>
  <si>
    <t xml:space="preserve">Керамический гранит "Керамин" Е01 (серый) </t>
  </si>
  <si>
    <t xml:space="preserve"> Хозинвентарь</t>
  </si>
  <si>
    <t xml:space="preserve"> Кордщетки, щетки</t>
  </si>
  <si>
    <t>Кордщетка 4-х рядная</t>
  </si>
  <si>
    <t>Кордщетка 5-ти рядная</t>
  </si>
  <si>
    <t>Кордщетка 6-ти рядная</t>
  </si>
  <si>
    <t>Кордщетка ручная изогнут.</t>
  </si>
  <si>
    <t>Щетка сметка дерев.</t>
  </si>
  <si>
    <t>Щетка швабра  500 мм</t>
  </si>
  <si>
    <t>Щетка швабра деревянная</t>
  </si>
  <si>
    <t>Щетка швабра дерев./жесткий ворс</t>
  </si>
  <si>
    <t>Лопаты, грабли, садовый инвентарь</t>
  </si>
  <si>
    <t>Ведро полиэтиленовое 12 л</t>
  </si>
  <si>
    <t>Ведро оцинкованное  9 л</t>
  </si>
  <si>
    <t>Ведро оцинкованное 12 л</t>
  </si>
  <si>
    <t>Грабли  12 зубьев</t>
  </si>
  <si>
    <t>Грабли веерные пластинчатые  (Р)</t>
  </si>
  <si>
    <t>Грабли веерные прутковые  (Р)</t>
  </si>
  <si>
    <t>Лопата  совковая без черенка</t>
  </si>
  <si>
    <t>Лопата  штыковая без черенка</t>
  </si>
  <si>
    <t>Лопата породная совковая без черенка</t>
  </si>
  <si>
    <t>Лопата саперная складная</t>
  </si>
  <si>
    <t>Лопата снегоуборочная деревянная</t>
  </si>
  <si>
    <t>Метла п/п  круглая</t>
  </si>
  <si>
    <t>Метла п/п  плоская</t>
  </si>
  <si>
    <t>Секатор  220мм</t>
  </si>
  <si>
    <t>Секатор  220мм (зубчатый)</t>
  </si>
  <si>
    <t>Черенок D 30 мм.</t>
  </si>
  <si>
    <t>Черенок D 40 мм.</t>
  </si>
  <si>
    <t>Шланг поливочный армир. (d12.5 мм - 1/2") L-25 м</t>
  </si>
  <si>
    <t>Шланг поливочный армир. (d19 мм - 3/4") L-25 м</t>
  </si>
  <si>
    <t>Шланг поливочный армир. (d24 мм - 1") L-25 м</t>
  </si>
  <si>
    <t>Рукавицы, перчатки</t>
  </si>
  <si>
    <t>Перчатки облитые ПВХ</t>
  </si>
  <si>
    <t>п.</t>
  </si>
  <si>
    <t>Перчатки резин. латекс</t>
  </si>
  <si>
    <t>Перчатки спилковые комбинированные</t>
  </si>
  <si>
    <t>Перчатки спилковые комбинированные меховые</t>
  </si>
  <si>
    <t>Перчатки стекольщика</t>
  </si>
  <si>
    <t>Перчатки х/б  с ПВХ     (4нити)</t>
  </si>
  <si>
    <t>Рукавицы брезентовые суровые</t>
  </si>
  <si>
    <t>Рукавицы брезентовые огнеупорные</t>
  </si>
  <si>
    <t>Рукавицы брезентовые ОП с 2-й ладонью</t>
  </si>
  <si>
    <t>Рукавицы х/б с брезент.ладонью</t>
  </si>
  <si>
    <t>Рукавицы х/б с ПВХ ладонью</t>
  </si>
  <si>
    <t>Рукавицы х/б с х/б ладонью</t>
  </si>
  <si>
    <t>Слесарный, столярный инструмент</t>
  </si>
  <si>
    <t>Молотки, кувалды, киянки</t>
  </si>
  <si>
    <t>Киянка 55 мм резиновая 500 гр  FIT  (45355)</t>
  </si>
  <si>
    <t>Киянка 65 мм резиновая 700 гр FIT  (45365)</t>
  </si>
  <si>
    <t>Киянка 75 мм резиновая 900 гр  FIT  (45375)</t>
  </si>
  <si>
    <t>Киянка дерев. большая (150х75)</t>
  </si>
  <si>
    <t>Кувалда с ручкой  2 кг (стальная кованая)</t>
  </si>
  <si>
    <t>Кувалда с ручкой  3 кг (стальная кованая)</t>
  </si>
  <si>
    <t>Кувалда с ручкой  4 кг (стальная кованая)</t>
  </si>
  <si>
    <t>Кувалда с ручкой  5 кг (стальная кованая)</t>
  </si>
  <si>
    <t>Кувалда с ручкой  6 кг (стальная кованая)</t>
  </si>
  <si>
    <t>Кувалда с ручкой  8 кг (стальная кованая)</t>
  </si>
  <si>
    <t>Молоток  200 гр</t>
  </si>
  <si>
    <t>Молоток  400 гр</t>
  </si>
  <si>
    <t>Молоток  500 гр</t>
  </si>
  <si>
    <t>Молоток  600 гр</t>
  </si>
  <si>
    <t>Молоток  800 гр</t>
  </si>
  <si>
    <t>Молоток 1000 гр</t>
  </si>
  <si>
    <t>Молоток гвоздодер  500 гр. металл. (НИЗ)</t>
  </si>
  <si>
    <t>Молоток гвоздодер  450 гр. фиброгласс  FIT  (44777)</t>
  </si>
  <si>
    <t>Молоток гвоздодер  550 гр. цельнометал.  FIT  (44786)</t>
  </si>
  <si>
    <t>Молоток гвоздодер 450 гр. цельнометал.  BRIGADIER  (41096)</t>
  </si>
  <si>
    <t>Молоток кирочка 400 гр.</t>
  </si>
  <si>
    <t>Молоток кирочка 700 гр.</t>
  </si>
  <si>
    <t>Молоток кровельщика  600 гр фиброглас.ручка FIT  (44520)</t>
  </si>
  <si>
    <t>Молоток кровельщика 600 гр цельнометалл.  BRIGADIER  (41266)</t>
  </si>
  <si>
    <t>Ручка для кувалды 3-4 кг.</t>
  </si>
  <si>
    <t>Ручка для молотка  400-500 гр. L-320мм</t>
  </si>
  <si>
    <t>Ручка для молотка  600-800 гр. L-360мм</t>
  </si>
  <si>
    <t>Гвоздодеры, ломы</t>
  </si>
  <si>
    <t>Гвоздодер 300 мм  FIT  (46933)</t>
  </si>
  <si>
    <t>Гвоздодер 400 мм средний</t>
  </si>
  <si>
    <t>Гвоздодер 600 мм большой</t>
  </si>
  <si>
    <t>Лом ЛО-24   L-1200</t>
  </si>
  <si>
    <t>Лом ЛО-30   L-1200</t>
  </si>
  <si>
    <t>Лом монтажный ЛМ-24   L-900</t>
  </si>
  <si>
    <t>Топоры, топорище</t>
  </si>
  <si>
    <t>Топор 0,6 кг в сборе фибро ручка FIT (46206)</t>
  </si>
  <si>
    <t>Топор в сборе 0,8 кг (Труд-Вача) Б-2</t>
  </si>
  <si>
    <t>Топор в сборе 1,2 кг (Ижевск)</t>
  </si>
  <si>
    <t>Топор в сборе 1,2 кг (Труд-Вача) Б-3</t>
  </si>
  <si>
    <t>Топор в сборе 2,0 кг (Ижевск)</t>
  </si>
  <si>
    <t>Топор-колун в сборе 3,0 кг</t>
  </si>
  <si>
    <t>Топорище А0</t>
  </si>
  <si>
    <t>Топорище А2</t>
  </si>
  <si>
    <t>Долота, рубанки, стамески</t>
  </si>
  <si>
    <t>Долото   8 мм</t>
  </si>
  <si>
    <t>Долото  12 мм</t>
  </si>
  <si>
    <t>Долото  16 мм</t>
  </si>
  <si>
    <t>Рубанок  деревянный</t>
  </si>
  <si>
    <t>Рубанок  одинарник  (Станкосиб)</t>
  </si>
  <si>
    <t>Рубанок  по гипроку средн/метал.  FIT  (15124)</t>
  </si>
  <si>
    <t>Стамеска с дер.руч.  8 мм (А)</t>
  </si>
  <si>
    <t>Стамеска с дер.руч.12 мм (А)</t>
  </si>
  <si>
    <t>Стамеска с дер.руч.16 мм (А)</t>
  </si>
  <si>
    <t>Стамеска с дер.руч.20 мм (А)</t>
  </si>
  <si>
    <t>Стамеска с дер.руч.25 мм (А)</t>
  </si>
  <si>
    <t>Стамеска с дер.руч.32 мм (А)</t>
  </si>
  <si>
    <t>Лак акрилатный для обоев</t>
  </si>
  <si>
    <t>Для нанесения на плотные</t>
  </si>
  <si>
    <t>глянцевый, матовый (водный)</t>
  </si>
  <si>
    <t>бум.пов-ти внутри помещ,с целью</t>
  </si>
  <si>
    <t>"Аквалит - 300"</t>
  </si>
  <si>
    <t>придан.устойчивости к истиранию</t>
  </si>
  <si>
    <t>повышения водоотталкивающих св-в,</t>
  </si>
  <si>
    <t/>
  </si>
  <si>
    <t xml:space="preserve"> декор-ти. Без орган. растворит.</t>
  </si>
  <si>
    <t>Лак уретан-акрилатный паркетный</t>
  </si>
  <si>
    <t>Для нанесения на дерев.повт-ти</t>
  </si>
  <si>
    <t>внутри и снаружи помещ,с целью</t>
  </si>
  <si>
    <t>"Аквалит - 301"</t>
  </si>
  <si>
    <t xml:space="preserve">придан.устойчивости древесины к </t>
  </si>
  <si>
    <t>истиранию,повышения водоотталк.</t>
  </si>
  <si>
    <t>св-ва и декор-ти.Без орган. раств.</t>
  </si>
  <si>
    <t>Лак полиуретановый паркетный</t>
  </si>
  <si>
    <t>"Аквалит - 302"</t>
  </si>
  <si>
    <t>св-ва и декор-ти. Без орган раств.</t>
  </si>
  <si>
    <t>Грунт акриловый обеспыливающий</t>
  </si>
  <si>
    <t xml:space="preserve">Связывающий, анисептирующий грунт </t>
  </si>
  <si>
    <t>по бетону, штукатурке и другим</t>
  </si>
  <si>
    <t>для пачкающихся меловых, осып. пов-ей</t>
  </si>
  <si>
    <t>поверхностям с антисептиком</t>
  </si>
  <si>
    <t>обеспечивает сцепление пов-тей перед</t>
  </si>
  <si>
    <t xml:space="preserve">"Аквалит - 030" </t>
  </si>
  <si>
    <t xml:space="preserve">перед оштук-ем, окрашиванием. </t>
  </si>
  <si>
    <t>Грунт-краска по металлическим</t>
  </si>
  <si>
    <t>Водная антикоррозионный состав</t>
  </si>
  <si>
    <t>поверхностям</t>
  </si>
  <si>
    <t xml:space="preserve">с ингибирующими коррозию </t>
  </si>
  <si>
    <t xml:space="preserve">"Аквалит - 033" </t>
  </si>
  <si>
    <t>добавками</t>
  </si>
  <si>
    <t>Связывающий грунт для пачкающихся</t>
  </si>
  <si>
    <t>по бетону, штукатурке и т.п</t>
  </si>
  <si>
    <t xml:space="preserve"> меловых, осып.пов-ей, обеспечивает</t>
  </si>
  <si>
    <t xml:space="preserve">поверхностям.       </t>
  </si>
  <si>
    <t>сцепление пов-тей перед окрашив.</t>
  </si>
  <si>
    <t xml:space="preserve"> "Аквалит - 032" </t>
  </si>
  <si>
    <t>Расход на 1 слой 80-120г/м.кв.</t>
  </si>
  <si>
    <t xml:space="preserve">Грунт против плесени, </t>
  </si>
  <si>
    <t>Бесцветный</t>
  </si>
  <si>
    <t xml:space="preserve"> водорослей, гнили - "Антиплесень".</t>
  </si>
  <si>
    <t xml:space="preserve">"Аквалит - 035" </t>
  </si>
  <si>
    <t>-</t>
  </si>
  <si>
    <t xml:space="preserve">Жидкое стекло </t>
  </si>
  <si>
    <t>Модуль 2,7-2,85</t>
  </si>
  <si>
    <t xml:space="preserve"> (Полисиликат натрия)</t>
  </si>
  <si>
    <t>Черная</t>
  </si>
  <si>
    <t>Цветная</t>
  </si>
  <si>
    <t>Красная</t>
  </si>
  <si>
    <t>Красно-коричневый</t>
  </si>
  <si>
    <t>Серый</t>
  </si>
  <si>
    <t>(ТУ по показателям ГОСТ)</t>
  </si>
  <si>
    <t>Серый (ТУ по показателям ГОСТ)</t>
  </si>
  <si>
    <t>Наименование товара</t>
  </si>
  <si>
    <t>Область применения</t>
  </si>
  <si>
    <t>Цена за кг, руб</t>
  </si>
  <si>
    <t>Ветошь,лоскут х/б, седний размер 40х40</t>
  </si>
  <si>
    <t xml:space="preserve">Идеально подходит для обработки </t>
  </si>
  <si>
    <t>Белый хлопок</t>
  </si>
  <si>
    <t xml:space="preserve">поверхностей под окраску, </t>
  </si>
  <si>
    <t>для типографских работ</t>
  </si>
  <si>
    <t>Белый трикотаж</t>
  </si>
  <si>
    <t>Тонкий белый хлопчатобумажный</t>
  </si>
  <si>
    <t>х/б</t>
  </si>
  <si>
    <t>трикотаж</t>
  </si>
  <si>
    <t xml:space="preserve">Махровые </t>
  </si>
  <si>
    <t xml:space="preserve">Для уборки помещений, хорошо </t>
  </si>
  <si>
    <t>полотенца</t>
  </si>
  <si>
    <t xml:space="preserve">впитывает воду, также исп. В </t>
  </si>
  <si>
    <t>автомастерских</t>
  </si>
  <si>
    <t>Цветная фланель</t>
  </si>
  <si>
    <t>Для полировки, хорошо убирает масло с</t>
  </si>
  <si>
    <t>холодного металла.Отличная</t>
  </si>
  <si>
    <t>гидроскопичность</t>
  </si>
  <si>
    <t>Цветной трикотаж</t>
  </si>
  <si>
    <t xml:space="preserve">Отлично впитывает масло, воду. Легкий, </t>
  </si>
  <si>
    <t>прочный, исключительно мягкий</t>
  </si>
  <si>
    <t>"поло"</t>
  </si>
  <si>
    <t>материал</t>
  </si>
  <si>
    <t>Светлый</t>
  </si>
  <si>
    <t>Легкие светлые безворсовые ткани, не</t>
  </si>
  <si>
    <t>хлопок</t>
  </si>
  <si>
    <t>влияют при работе с растворителями</t>
  </si>
  <si>
    <t>Класс "универсал"</t>
  </si>
  <si>
    <t xml:space="preserve">Лучший выбор для станочников, отлично </t>
  </si>
  <si>
    <t xml:space="preserve">(обьемный </t>
  </si>
  <si>
    <t>впитывает масло, воду, наилучшее</t>
  </si>
  <si>
    <t>трикотаж)</t>
  </si>
  <si>
    <t>соотношение цена/качество</t>
  </si>
  <si>
    <t>Полотно нетканное х/б</t>
  </si>
  <si>
    <t xml:space="preserve">Для уборки помещений, протирки </t>
  </si>
  <si>
    <t>ширина 79 см, 100м в рулоне</t>
  </si>
  <si>
    <t>оборудования</t>
  </si>
  <si>
    <t xml:space="preserve">Мешковина, лён, ширина 110, </t>
  </si>
  <si>
    <t>В качестве упаковочного или укрывного</t>
  </si>
  <si>
    <t>100 м в рулоне</t>
  </si>
  <si>
    <t>материала, для теплоизоляции</t>
  </si>
  <si>
    <t>Растворители</t>
  </si>
  <si>
    <t>Кол-во в упак.</t>
  </si>
  <si>
    <t>Обьем, литр</t>
  </si>
  <si>
    <t>Растворитель 646</t>
  </si>
  <si>
    <t>1.0</t>
  </si>
  <si>
    <t>Уайт-спирит</t>
  </si>
  <si>
    <t>Ацетон</t>
  </si>
  <si>
    <t>Керосин</t>
  </si>
  <si>
    <t>Бензин "Галоша"</t>
  </si>
  <si>
    <t>Олифа "Оксоль"</t>
  </si>
  <si>
    <t>Антисептик "Альтекс"</t>
  </si>
  <si>
    <t>Лак БЦ-577</t>
  </si>
  <si>
    <t>Лак НЦ-218</t>
  </si>
  <si>
    <t>Лак НЦ-62 "Цапон"</t>
  </si>
  <si>
    <t>Сольвент</t>
  </si>
  <si>
    <t>Толуол</t>
  </si>
  <si>
    <t>Растворитель 647</t>
  </si>
  <si>
    <t>Так же в наличии тара по 0,5, 1, 3, 5, 10 литров</t>
  </si>
  <si>
    <t>Осуществляем комплексную поставку материалов из оцинкованного металла - профнастила С8-Н114, оцинкованных водостоков, кровельного крепежа.</t>
  </si>
  <si>
    <t>Профнастил оцинкованный</t>
  </si>
  <si>
    <t>Металлопрокат</t>
  </si>
  <si>
    <t>Водостоки из оцинковананной стали</t>
  </si>
  <si>
    <t>№</t>
  </si>
  <si>
    <t>Цена, руб., с НДС</t>
  </si>
  <si>
    <t>Диаметр, мм</t>
  </si>
  <si>
    <t>м.пог.</t>
  </si>
  <si>
    <t>Металлопрокат производства "КЗСП", Россия</t>
  </si>
  <si>
    <t>Оцинк.</t>
  </si>
  <si>
    <t>RAL</t>
  </si>
  <si>
    <t>С8-1150</t>
  </si>
  <si>
    <t>Рулон оцинк. 0,55х1250мм</t>
  </si>
  <si>
    <t>Труба L=1250</t>
  </si>
  <si>
    <t>Рулон оцинк. 0,7х1250мм</t>
  </si>
  <si>
    <t>Воронка малая</t>
  </si>
  <si>
    <t>Рулон оцинк. 0,8х1250мм</t>
  </si>
  <si>
    <t xml:space="preserve">Воронка  </t>
  </si>
  <si>
    <t>Рулон оцинк. 0,9х1250мм</t>
  </si>
  <si>
    <t>Колено</t>
  </si>
  <si>
    <t>Рулон оцинк. 1,0х1250мм</t>
  </si>
  <si>
    <t>Отлив</t>
  </si>
  <si>
    <t>Рулон оцинк. 1,2х1250мм</t>
  </si>
  <si>
    <t>Охват с креплением</t>
  </si>
  <si>
    <t>МП20-1100</t>
  </si>
  <si>
    <t>Лист оцинк. 0,55х1250мм</t>
  </si>
  <si>
    <t>Лист оцинк. 0,7х1250мм</t>
  </si>
  <si>
    <t>Воронка</t>
  </si>
  <si>
    <t>Лист оцинк. 0,8х1250мм</t>
  </si>
  <si>
    <t>Лист оцинк. 0,9х1250мм</t>
  </si>
  <si>
    <t>Лист оцинк. 1,0х1250мм</t>
  </si>
  <si>
    <t>Лист оцинк. 1,2х1250мм</t>
  </si>
  <si>
    <t>"Arcelor Mittal Tallin", Эстония</t>
  </si>
  <si>
    <t xml:space="preserve">НС35 - 1000 </t>
  </si>
  <si>
    <t>Рулон оцинк 0,4х1250мм</t>
  </si>
  <si>
    <t>Рулон оцинк 0,45х1250мм</t>
  </si>
  <si>
    <t>Рулон оцинк 0,5х1000мм</t>
  </si>
  <si>
    <t>Рулон оцинк 0,5х1250мм</t>
  </si>
  <si>
    <t>Рулон оцинк 0,55х1250мм</t>
  </si>
  <si>
    <t>Рулон оцинк 0,7х1250мм</t>
  </si>
  <si>
    <t>Н-75-750</t>
  </si>
  <si>
    <t>Лист оцинк. 0,4х1250мм</t>
  </si>
  <si>
    <t>Лист оцинк. 0,45х1250мм</t>
  </si>
  <si>
    <t>Лист оцинк. 0,5х1000мм</t>
  </si>
  <si>
    <t>Крюк кровельный</t>
  </si>
  <si>
    <t>Лист оцинк. 0,5х1250мм</t>
  </si>
  <si>
    <t>Костыль кровельный</t>
  </si>
  <si>
    <t>Крюк жёлобный (чёрный)</t>
  </si>
  <si>
    <t>Н-114 -600</t>
  </si>
  <si>
    <t>Жёлоб водосточый D150мм, L=1250</t>
  </si>
  <si>
    <t xml:space="preserve"> Индивидуальный подход!</t>
  </si>
  <si>
    <t>жёлоб водосточый D100мм, L=1250</t>
  </si>
  <si>
    <t xml:space="preserve"> Срок поставки от 2 до 5 дней!</t>
  </si>
  <si>
    <t>Доставка осуществляется по Санкт-Петербургу и Лен.обл. автотранспортом до 20 тонн.</t>
  </si>
  <si>
    <t xml:space="preserve"> Трубы в изоляции ППУ</t>
  </si>
  <si>
    <t>Диаметр ст.трубы/ диаметр оболочки, мм</t>
  </si>
  <si>
    <t>Цена трубы в ППУ-ПЭ, руб./м.п.</t>
  </si>
  <si>
    <t>Цена трубы в ППУ-ОЦ, руб./м.п.</t>
  </si>
  <si>
    <t>Цена отвода в ППУ-ПЭ, руб./шт.</t>
  </si>
  <si>
    <t>Цена отвода в ППУ-ОЦ, руб./шт.</t>
  </si>
  <si>
    <t>Цена узла СКФ/СКУ в ППУ, руб./шт.</t>
  </si>
  <si>
    <t>Цена скорлупы ППУ Р1, руб./м.п.</t>
  </si>
  <si>
    <t>Цена неподвижной ж/б 2-трубной опоры, руб./шт</t>
  </si>
  <si>
    <t>57х3/125</t>
  </si>
  <si>
    <t>57/140</t>
  </si>
  <si>
    <t>76х3/140</t>
  </si>
  <si>
    <t>76/160</t>
  </si>
  <si>
    <t>89х4/160</t>
  </si>
  <si>
    <t>89/180</t>
  </si>
  <si>
    <t>108х4/180</t>
  </si>
  <si>
    <t>108/200</t>
  </si>
  <si>
    <t>133х4/200</t>
  </si>
  <si>
    <t>133х4/225</t>
  </si>
  <si>
    <t>133/250</t>
  </si>
  <si>
    <t>159х4,5/250</t>
  </si>
  <si>
    <t>219х6/315</t>
  </si>
  <si>
    <t>273х7/400</t>
  </si>
  <si>
    <t>договор</t>
  </si>
  <si>
    <t>325х7/400</t>
  </si>
  <si>
    <t>325х7/450</t>
  </si>
  <si>
    <t>325/500</t>
  </si>
  <si>
    <t>426х7/500</t>
  </si>
  <si>
    <t>426/560</t>
  </si>
  <si>
    <t>530/630</t>
  </si>
  <si>
    <t>530/710</t>
  </si>
  <si>
    <t>630/710</t>
  </si>
  <si>
    <t>630/800</t>
  </si>
  <si>
    <t>720/900</t>
  </si>
  <si>
    <t>Цены указаны без НДС.</t>
  </si>
  <si>
    <t>С ОДК цена увеличивается на 3%.</t>
  </si>
  <si>
    <t>Доставка автотранспортом по Санкт-Петербургу и Ленинградской области.</t>
  </si>
  <si>
    <t>Минимальные сроки изготовления.</t>
  </si>
  <si>
    <t>Выгодные условия работы.</t>
  </si>
  <si>
    <t>Все изделия изготавливаются по ГОСТ 30732-2006.</t>
  </si>
  <si>
    <t>Также в наличии сильфонные компенсаторы КСО, скорлупы для отводов, термолента, замковые пластины, термомуфты, пенопакеты, подвижные опоры, каналы непроходные КН.</t>
  </si>
  <si>
    <t>Мин. партия</t>
  </si>
  <si>
    <t>Цена, руб/шт</t>
  </si>
  <si>
    <t>Саморез оцинк. кров. остроконечный 4,8*(28-65)</t>
  </si>
  <si>
    <t>от 1,10</t>
  </si>
  <si>
    <t>Саморез оцинк. кров. сверлооконечный 4,8*(19-76), бур 3мм</t>
  </si>
  <si>
    <t>от 1,15</t>
  </si>
  <si>
    <t>Саморез оцинк. кров. сверлооконечный 5,5*(19-76), бур 5мм</t>
  </si>
  <si>
    <t>от 1,30</t>
  </si>
  <si>
    <t>Саморез оцинк. кров. сверлооконечный 6,3*(19-152), бур 5мм</t>
  </si>
  <si>
    <t>от 1,75</t>
  </si>
  <si>
    <t>Саморез оцинк. кров. с буром 4.8*35 RAL 3003</t>
  </si>
  <si>
    <t>Саморез оцинк. кров. с буром 4.8*35 RAL 3005</t>
  </si>
  <si>
    <t>Саморез оцинк. кров. с буром 4.8*35 RAL 3009</t>
  </si>
  <si>
    <t xml:space="preserve">Саморез оцинк. кров. с буром 4.8*35 RAL 3011 </t>
  </si>
  <si>
    <t xml:space="preserve">Саморез оцинк. кров. с буром 4.8*35 RAL 5002 </t>
  </si>
  <si>
    <t xml:space="preserve">Саморез оцинк. кров. с буром 4.8*35 RAL 5005 </t>
  </si>
  <si>
    <t>Саморез оцинк. кров. с буром 4.8*35 RAL 6002</t>
  </si>
  <si>
    <t>Саморез оцинк. кров. с буром 4.8*35 RAL 6005</t>
  </si>
  <si>
    <t>Саморез оцинк. кров. с буром 4.8*35 RAL 6029</t>
  </si>
  <si>
    <t>Саморез оцинк. кров. с буром 4.8*35 RAL 7004</t>
  </si>
  <si>
    <t>Саморез оцинк. кров. с буром 4.8*35 RAL 8017</t>
  </si>
  <si>
    <t>Саморез оцинк. кров. с буром 4.8*35 RAL 9002</t>
  </si>
  <si>
    <t>Саморез оцинк. кров. с буром 4.8*35 RAL 9003</t>
  </si>
  <si>
    <t xml:space="preserve">Саморез оцинк. кров. с буром 4.8*35 RAL 1014 </t>
  </si>
  <si>
    <t xml:space="preserve">Саморез оцинк. кров. с буром 4.8*35 RAL 1015 </t>
  </si>
  <si>
    <t xml:space="preserve">Саморез оцинк. кров. с буром 4.8*35 RAL 1018 </t>
  </si>
  <si>
    <t>Саморез оцинк. кров. с буром 4.8*51 RR, RAL</t>
  </si>
  <si>
    <t>от 1,50</t>
  </si>
  <si>
    <t xml:space="preserve">                                                                            Так же в наличии другие типоразмеры </t>
  </si>
  <si>
    <t xml:space="preserve">                                                                            кровельных сверлооконечных саморезов</t>
  </si>
  <si>
    <t xml:space="preserve">                                                                             (шестигранная головка, шайба, без бура и с буром)</t>
  </si>
  <si>
    <t xml:space="preserve">                                                                      Окраска по RAL и RR.</t>
  </si>
  <si>
    <t xml:space="preserve">                                                                               </t>
  </si>
  <si>
    <r>
      <t xml:space="preserve">                                                                       </t>
    </r>
    <r>
      <rPr>
        <b/>
        <sz val="11"/>
        <color indexed="8"/>
        <rFont val="Calibri"/>
        <family val="2"/>
      </rPr>
      <t xml:space="preserve"> Специальное предложение по саморезам для сэндвич-панелей,</t>
    </r>
  </si>
  <si>
    <r>
      <t xml:space="preserve">                                                                               </t>
    </r>
    <r>
      <rPr>
        <b/>
        <sz val="11"/>
        <color indexed="8"/>
        <rFont val="Calibri"/>
        <family val="2"/>
      </rPr>
      <t xml:space="preserve"> и для фасадных панелей!</t>
    </r>
  </si>
  <si>
    <t>Доставка по Санкт-Петербургу и Лен.области!</t>
  </si>
  <si>
    <t>Гибкая система скидок и бонусов!</t>
  </si>
  <si>
    <t>МАСТИКИ БИТУМНО-ПОЛИМЕРНЫЕ ХОЛОДНОГО ПРИМЕНЕНИЯ СЛАВЯНКА</t>
  </si>
  <si>
    <t>Упаковка</t>
  </si>
  <si>
    <t>Цена, руб/кг</t>
  </si>
  <si>
    <r>
      <t>СЛАВЯНКА</t>
    </r>
    <r>
      <rPr>
        <b/>
        <vertAlign val="superscript"/>
        <sz val="8"/>
        <rFont val="Arial"/>
        <family val="2"/>
      </rPr>
      <t>®</t>
    </r>
    <r>
      <rPr>
        <b/>
        <sz val="8"/>
        <rFont val="Arial"/>
        <family val="2"/>
      </rPr>
      <t xml:space="preserve"> клей </t>
    </r>
    <r>
      <rPr>
        <i/>
        <sz val="8"/>
        <rFont val="Arial"/>
        <family val="2"/>
      </rPr>
      <t>для приклеивания рулонных материалов.</t>
    </r>
    <r>
      <rPr>
        <b/>
        <sz val="8"/>
        <rFont val="Arial"/>
        <family val="2"/>
      </rPr>
      <t xml:space="preserve">                  </t>
    </r>
  </si>
  <si>
    <t>Евроведро 10 кг</t>
  </si>
  <si>
    <r>
      <t>Мастика кровельная МК-1</t>
    </r>
    <r>
      <rPr>
        <sz val="8"/>
        <rFont val="Arial"/>
        <family val="2"/>
      </rPr>
      <t xml:space="preserve"> - </t>
    </r>
    <r>
      <rPr>
        <i/>
        <sz val="8"/>
        <rFont val="Arial"/>
        <family val="2"/>
      </rPr>
      <t>холодная, однокомпонентная, высыхающего типа для покрытия любых твердых поверхностей.</t>
    </r>
  </si>
  <si>
    <t>кг</t>
  </si>
  <si>
    <t>Евроведро 20 кг</t>
  </si>
  <si>
    <t>18 кг</t>
  </si>
  <si>
    <t>Евроведро 25 кг</t>
  </si>
  <si>
    <t>180 кг</t>
  </si>
  <si>
    <t>Барабан 50 кг</t>
  </si>
  <si>
    <r>
      <t>СЛАВЯНКА</t>
    </r>
    <r>
      <rPr>
        <b/>
        <vertAlign val="superscript"/>
        <sz val="8"/>
        <rFont val="Arial"/>
        <family val="2"/>
      </rPr>
      <t>®</t>
    </r>
    <r>
      <rPr>
        <b/>
        <sz val="8"/>
        <rFont val="Arial"/>
        <family val="2"/>
      </rPr>
      <t xml:space="preserve"> кровельная </t>
    </r>
    <r>
      <rPr>
        <i/>
        <sz val="8"/>
        <rFont val="Arial"/>
        <family val="2"/>
      </rPr>
      <t>для кровельных работ.</t>
    </r>
    <r>
      <rPr>
        <b/>
        <sz val="8"/>
        <rFont val="Arial"/>
        <family val="2"/>
      </rPr>
      <t xml:space="preserve">         </t>
    </r>
  </si>
  <si>
    <r>
      <rPr>
        <b/>
        <sz val="8"/>
        <rFont val="Arial"/>
        <family val="2"/>
      </rPr>
      <t>Мастика гидроизоляционная МГ-1</t>
    </r>
    <r>
      <rPr>
        <sz val="8"/>
        <rFont val="Arial"/>
        <family val="2"/>
      </rPr>
      <t xml:space="preserve"> - </t>
    </r>
    <r>
      <rPr>
        <i/>
        <sz val="8"/>
        <rFont val="Arial"/>
        <family val="2"/>
      </rPr>
      <t xml:space="preserve">холодная, высыхающего типа для проведения гидроизоляционных работ, герметизации стыков.    </t>
    </r>
  </si>
  <si>
    <r>
      <t>СЛАВЯНКА</t>
    </r>
    <r>
      <rPr>
        <b/>
        <vertAlign val="superscript"/>
        <sz val="8"/>
        <rFont val="Arial"/>
        <family val="2"/>
      </rPr>
      <t>®</t>
    </r>
    <r>
      <rPr>
        <b/>
        <sz val="8"/>
        <rFont val="Arial"/>
        <family val="2"/>
      </rPr>
      <t xml:space="preserve"> обмазочная гидроизоляция </t>
    </r>
    <r>
      <rPr>
        <i/>
        <sz val="8"/>
        <rFont val="Arial"/>
        <family val="2"/>
      </rPr>
      <t>для гидроизоляции фундаментов</t>
    </r>
    <r>
      <rPr>
        <b/>
        <sz val="8"/>
        <rFont val="Arial"/>
        <family val="2"/>
      </rPr>
      <t xml:space="preserve">                   </t>
    </r>
  </si>
  <si>
    <t>МАСТИКИ БИТУМНО-КРОВЕЛЬНЫЕ, ГОРЯЧИЕ. ГОСТ2889-80</t>
  </si>
  <si>
    <t>МБК - Г - 65</t>
  </si>
  <si>
    <t>200 кг</t>
  </si>
  <si>
    <t>МБК - Г - 75</t>
  </si>
  <si>
    <r>
      <t>СЛАВЯНКА</t>
    </r>
    <r>
      <rPr>
        <b/>
        <vertAlign val="superscript"/>
        <sz val="8"/>
        <rFont val="Arial"/>
        <family val="2"/>
      </rPr>
      <t>®</t>
    </r>
    <r>
      <rPr>
        <b/>
        <sz val="8"/>
        <rFont val="Arial"/>
        <family val="2"/>
      </rPr>
      <t xml:space="preserve"> изоляционная </t>
    </r>
    <r>
      <rPr>
        <i/>
        <sz val="8"/>
        <rFont val="Arial"/>
        <family val="2"/>
      </rPr>
      <t>для защиты стальных трубопроводов</t>
    </r>
    <r>
      <rPr>
        <b/>
        <sz val="8"/>
        <rFont val="Arial"/>
        <family val="2"/>
      </rPr>
      <t xml:space="preserve">       </t>
    </r>
  </si>
  <si>
    <t>МБК - Г - 85</t>
  </si>
  <si>
    <t>МБК -Г - 55</t>
  </si>
  <si>
    <t>МАСТИКИ БИТУМНО-КРОВЕЛЬНЫЕ, ХОЛОДНЫЕ.</t>
  </si>
  <si>
    <r>
      <t>СЛАВЯНКА</t>
    </r>
    <r>
      <rPr>
        <b/>
        <vertAlign val="superscript"/>
        <sz val="8"/>
        <rFont val="Arial"/>
        <family val="2"/>
      </rPr>
      <t>®</t>
    </r>
    <r>
      <rPr>
        <b/>
        <sz val="8"/>
        <rFont val="Arial"/>
        <family val="2"/>
      </rPr>
      <t xml:space="preserve"> МБП-К </t>
    </r>
    <r>
      <rPr>
        <i/>
        <sz val="8"/>
        <rFont val="Arial"/>
        <family val="2"/>
      </rPr>
      <t>для горизонтальных поверхностей</t>
    </r>
    <r>
      <rPr>
        <b/>
        <sz val="8"/>
        <rFont val="Arial"/>
        <family val="2"/>
      </rPr>
      <t xml:space="preserve"> </t>
    </r>
  </si>
  <si>
    <t>МБК - 90 -х</t>
  </si>
  <si>
    <t>20/45/200</t>
  </si>
  <si>
    <t>от 42,5</t>
  </si>
  <si>
    <t>Праймер битумный</t>
  </si>
  <si>
    <t>20 кг</t>
  </si>
  <si>
    <r>
      <t>СЛАВЯНКА</t>
    </r>
    <r>
      <rPr>
        <b/>
        <vertAlign val="superscript"/>
        <sz val="8"/>
        <rFont val="Arial"/>
        <family val="2"/>
      </rPr>
      <t>®</t>
    </r>
    <r>
      <rPr>
        <b/>
        <sz val="8"/>
        <rFont val="Arial"/>
        <family val="2"/>
      </rPr>
      <t xml:space="preserve"> МБП-О </t>
    </r>
    <r>
      <rPr>
        <i/>
        <sz val="8"/>
        <rFont val="Arial"/>
        <family val="2"/>
      </rPr>
      <t>для вертикальных поверхностей</t>
    </r>
    <r>
      <rPr>
        <b/>
        <sz val="8"/>
        <rFont val="Arial"/>
        <family val="2"/>
      </rPr>
      <t xml:space="preserve"> </t>
    </r>
  </si>
  <si>
    <t>МАСТИКА "МАГИР" кровельная</t>
  </si>
  <si>
    <t>МАСТИКА "МАГИР"     шовная</t>
  </si>
  <si>
    <t>до 1000 кг</t>
  </si>
  <si>
    <t>от 1000 до 2000 кг</t>
  </si>
  <si>
    <t>СЛАВЯНКА® праймер нефтеполимерный</t>
  </si>
  <si>
    <t>от 2000 кг</t>
  </si>
  <si>
    <t>Цена 1 м² (1 рулон) в руб. включая НДС</t>
  </si>
  <si>
    <t>Название материала</t>
  </si>
  <si>
    <t xml:space="preserve">Подкровельные диффузионные мембраны </t>
  </si>
  <si>
    <t>Строизол SD</t>
  </si>
  <si>
    <r>
      <t xml:space="preserve"> </t>
    </r>
    <r>
      <rPr>
        <sz val="7"/>
        <color indexed="8"/>
        <rFont val="Arial"/>
        <family val="2"/>
      </rPr>
      <t>(В рулонах 80 м², 160 см х 50 м)</t>
    </r>
  </si>
  <si>
    <t>Строизол SD 130</t>
  </si>
  <si>
    <r>
      <t xml:space="preserve"> </t>
    </r>
    <r>
      <rPr>
        <sz val="7"/>
        <color indexed="8"/>
        <rFont val="Arial"/>
        <family val="2"/>
      </rPr>
      <t>(В рулонах 75 м², 150 см х 50 м)</t>
    </r>
  </si>
  <si>
    <t>Строизол SM</t>
  </si>
  <si>
    <t>(В рулонах 75 м², 150 см х 50 м)</t>
  </si>
  <si>
    <t xml:space="preserve">Ветроизоляция для стен </t>
  </si>
  <si>
    <t>Строизол SW</t>
  </si>
  <si>
    <t>(В рулонах 80 м², 160 см х 50 м)</t>
  </si>
  <si>
    <t>Строизол SW 120 черный</t>
  </si>
  <si>
    <t xml:space="preserve"> Подкровельная ветроизоляция (применяется в комплекте со Строизол RS) </t>
  </si>
  <si>
    <t>Строизол SW 60</t>
  </si>
  <si>
    <t>(В рулонах 70 м², 140 см х 50 м)</t>
  </si>
  <si>
    <t xml:space="preserve">Подкровельная гидроизоляция с антиконденсатным слоем </t>
  </si>
  <si>
    <t>Строизол RS</t>
  </si>
  <si>
    <t>Пароизоляция с металлизированной поверхностью</t>
  </si>
  <si>
    <t>Строизол RL 50</t>
  </si>
  <si>
    <t>Строизол RL 30</t>
  </si>
  <si>
    <t>Строизол RL F</t>
  </si>
  <si>
    <t>(В рулоне 27,5 м², Ширина  110 см)</t>
  </si>
  <si>
    <t xml:space="preserve">Универсальная водонепроницаемая пароизоляция </t>
  </si>
  <si>
    <t xml:space="preserve">Строизол В </t>
  </si>
  <si>
    <t xml:space="preserve">Строизол R  </t>
  </si>
  <si>
    <r>
      <t>Строизол R 130 (</t>
    </r>
    <r>
      <rPr>
        <b/>
        <sz val="6"/>
        <color indexed="8"/>
        <rFont val="Arial"/>
        <family val="2"/>
      </rPr>
      <t xml:space="preserve">Для плоских крыш) </t>
    </r>
  </si>
  <si>
    <t>(В рулонах 90 м², 300 см х 30 м)</t>
  </si>
  <si>
    <t>Монтажные бутилкаучуковые ленты</t>
  </si>
  <si>
    <t>Соединительная лента</t>
  </si>
  <si>
    <r>
      <t xml:space="preserve">Строизол LK </t>
    </r>
    <r>
      <rPr>
        <sz val="7"/>
        <color indexed="8"/>
        <rFont val="Arial"/>
        <family val="2"/>
      </rPr>
      <t xml:space="preserve">(Упаковка 50 м х 15 мм) </t>
    </r>
  </si>
  <si>
    <r>
      <t xml:space="preserve">Строизол LK 500  </t>
    </r>
    <r>
      <rPr>
        <sz val="7"/>
        <color indexed="8"/>
        <rFont val="Arial"/>
        <family val="2"/>
      </rPr>
      <t xml:space="preserve">(Упаковка 500 м х 15 мм) </t>
    </r>
  </si>
  <si>
    <t>Паро- и Гидроизоляционные плёнки</t>
  </si>
  <si>
    <t>Размеры</t>
  </si>
  <si>
    <t>Цена с НДС руб/м2</t>
  </si>
  <si>
    <t>Марка продукта</t>
  </si>
  <si>
    <t>Ширина, м</t>
  </si>
  <si>
    <t>В рулоне, м2</t>
  </si>
  <si>
    <t>Изоспан «А»</t>
  </si>
  <si>
    <t>Ветрозащитная мембрана в конструкции вентилируемого фасада</t>
  </si>
  <si>
    <t>Изоспан «В»</t>
  </si>
  <si>
    <t>Гидро-пароизоляционная плёнка</t>
  </si>
  <si>
    <t>Изоспан «С»</t>
  </si>
  <si>
    <t>Гидро-пароизоляцинная плёнка</t>
  </si>
  <si>
    <t>Универсальная гидро-пароизоляционная плёнка</t>
  </si>
  <si>
    <r>
      <t>v</t>
    </r>
    <r>
      <rPr>
        <sz val="7"/>
        <color indexed="8"/>
        <rFont val="Times New Roman"/>
        <family val="1"/>
      </rPr>
      <t xml:space="preserve">  </t>
    </r>
    <r>
      <rPr>
        <sz val="12"/>
        <color indexed="8"/>
        <rFont val="Times New Roman"/>
        <family val="1"/>
      </rPr>
      <t>Доставка осуществляется автотранспортом поставщика на склад заказчика</t>
    </r>
  </si>
  <si>
    <r>
      <t>v</t>
    </r>
    <r>
      <rPr>
        <sz val="7"/>
        <color indexed="8"/>
        <rFont val="Times New Roman"/>
        <family val="1"/>
      </rPr>
      <t xml:space="preserve">  </t>
    </r>
    <r>
      <rPr>
        <sz val="12"/>
        <color indexed="8"/>
        <rFont val="Times New Roman"/>
        <family val="1"/>
      </rPr>
      <t>Индивидуальный подход к потребностям каждого клиента</t>
    </r>
  </si>
  <si>
    <t>1 .Линолеум бытовой</t>
  </si>
  <si>
    <t>Марка</t>
  </si>
  <si>
    <t>Длина,   м</t>
  </si>
  <si>
    <t xml:space="preserve">Цена, руб/м2 </t>
  </si>
  <si>
    <t>ТЗИ с рисунком (тип ЛПХ)</t>
  </si>
  <si>
    <t>1,5</t>
  </si>
  <si>
    <t>12,5</t>
  </si>
  <si>
    <t>2,8 - 3,0</t>
  </si>
  <si>
    <r>
      <t>99,00  (</t>
    </r>
    <r>
      <rPr>
        <sz val="11"/>
        <color indexed="10"/>
        <rFont val="Calibri"/>
        <family val="2"/>
      </rPr>
      <t>цена указана от 10 рулонов</t>
    </r>
    <r>
      <rPr>
        <sz val="10"/>
        <rFont val="Arial"/>
        <family val="0"/>
      </rPr>
      <t>)</t>
    </r>
  </si>
  <si>
    <t>2,0</t>
  </si>
  <si>
    <t>2. Линолеум бытовой на полиэфирной основе</t>
  </si>
  <si>
    <t>Цена, руб/м2</t>
  </si>
  <si>
    <t xml:space="preserve">ТЗИ коллекция "ПАРМА" </t>
  </si>
  <si>
    <t>2,5</t>
  </si>
  <si>
    <t>25,0</t>
  </si>
  <si>
    <t>2,6</t>
  </si>
  <si>
    <t>164,00</t>
  </si>
  <si>
    <t>3,0 3,5</t>
  </si>
  <si>
    <t>3. Линолеум бытовой широкий ( на вспененной подоснове)</t>
  </si>
  <si>
    <t>Кол-во в рулоне, м2</t>
  </si>
  <si>
    <t>Graboplast 01/ECO, Венгрия</t>
  </si>
  <si>
    <t>3,0</t>
  </si>
  <si>
    <t>2,4</t>
  </si>
  <si>
    <t>75,0</t>
  </si>
  <si>
    <t>238,00</t>
  </si>
  <si>
    <t>4. Линолеум антистатический</t>
  </si>
  <si>
    <t>Толщина                  мм</t>
  </si>
  <si>
    <t>Удельное поверхностное электрическое сопротивление,
Ом, не более</t>
  </si>
  <si>
    <t>«АНТИС» (ТУ 5770-040-9900282323-2004 )</t>
  </si>
  <si>
    <t>1,6±0,1</t>
  </si>
  <si>
    <t>5х1012 (факт . 9х1010)</t>
  </si>
  <si>
    <t>5. Линолеум коммерческий (гомогенный)</t>
  </si>
  <si>
    <t>Класс помещения</t>
  </si>
  <si>
    <t>Истираемость, мм</t>
  </si>
  <si>
    <t>Horizon (Таркетт, Россия)</t>
  </si>
  <si>
    <t>20,0</t>
  </si>
  <si>
    <t>34,  43</t>
  </si>
  <si>
    <t>≤0,15(гр.Р)</t>
  </si>
  <si>
    <t>Пожарно-технические характеристики : Г1, В2, РП1, Т2, Д2</t>
  </si>
  <si>
    <t>6. Линолеум полукоммерческий (на вспененной подоснове)</t>
  </si>
  <si>
    <t>Толщина защ. слоя,  мм</t>
  </si>
  <si>
    <t>Graboplast Terrana top Extra, Венгрия</t>
  </si>
  <si>
    <t>0,55</t>
  </si>
  <si>
    <t>321</t>
  </si>
  <si>
    <r>
      <t xml:space="preserve">Polystyl, титан, (производство Tarkett), </t>
    </r>
    <r>
      <rPr>
        <b/>
        <sz val="11"/>
        <color indexed="8"/>
        <rFont val="Calibri"/>
        <family val="2"/>
      </rPr>
      <t>класс горючести Г1</t>
    </r>
  </si>
  <si>
    <t>0,50</t>
  </si>
  <si>
    <t>62,5</t>
  </si>
  <si>
    <t>330,00</t>
  </si>
  <si>
    <t>320,00</t>
  </si>
  <si>
    <t>3,5 - 4,0</t>
  </si>
  <si>
    <t>87,5 - 100</t>
  </si>
  <si>
    <t>310,00</t>
  </si>
  <si>
    <t xml:space="preserve">Комитекс , АНГАРА </t>
  </si>
  <si>
    <t>Настоящий прайс-лист не является публичной офертой и носит ознакомительный характер.
Конкретные цены необходимо согласовывать со специалистами отдела продаж</t>
  </si>
  <si>
    <t>Все цены указаны от 1 рулона!!!!!</t>
  </si>
  <si>
    <t>Прайс от 1.12.2010</t>
  </si>
  <si>
    <t>e-mail: info@izorastroy.ru</t>
  </si>
  <si>
    <t>www.iskm.ru</t>
  </si>
  <si>
    <t>196650, г.Санкт-Петербург, Колпино, ул.Павловская,42 тел./факс: 461-66-71</t>
  </si>
  <si>
    <t>Действует с 20.10.10</t>
  </si>
  <si>
    <t>www.izorastroy.ru</t>
  </si>
  <si>
    <t>Прайс-лист Линолеум</t>
  </si>
  <si>
    <t>Прайс-лист Ламинат</t>
  </si>
  <si>
    <t>Коллекции Ламината</t>
  </si>
  <si>
    <t>Прайс линолеум, паркет ламинированный</t>
  </si>
  <si>
    <t>Прайс-лист Плинтус</t>
  </si>
  <si>
    <t>Действует с 24.06.10</t>
  </si>
  <si>
    <t>e-mail: iz-stroy@yandex.ru</t>
  </si>
  <si>
    <t>КЕРАМОГРАНИТ прайс-лист</t>
  </si>
  <si>
    <t>Прайс-лист Шахтинская плитка</t>
  </si>
  <si>
    <t>Прайс-лист Керамическая плитка "НЕФРИТ_КЕРАМИКА"</t>
  </si>
  <si>
    <t>Прайс-лист ПВХ панели</t>
  </si>
  <si>
    <t>Прайс-лист на сайдиг виниловый</t>
  </si>
  <si>
    <t>Прайс-лист МДФ панели</t>
  </si>
  <si>
    <t>ФАНЕРА шлифованая водостойкая ФК, Е1 формат 1525х1525 мм</t>
  </si>
  <si>
    <t>Толщина фанеры, мм</t>
  </si>
  <si>
    <t>Прайс-лист на фанеру</t>
  </si>
  <si>
    <t>РАДИАТОРНЫЕ РЕШЕТКИ прайс-лист</t>
  </si>
  <si>
    <t>Прайс-лист.   Раздвижные пластиковые двери «Майами» производства  Россия (высота -  2,05 м, ширина - 0,84 м). Аналог двери серии «Тарго».</t>
  </si>
  <si>
    <t>Прайс-лист Лакокрасочные материалы</t>
  </si>
  <si>
    <t>Грунтофка глифталевая ГФ-021</t>
  </si>
  <si>
    <t>Эмаль пентафталевая ПФ-115</t>
  </si>
  <si>
    <t>Серая, коричневая</t>
  </si>
  <si>
    <t>Лаки, грунты, пропитки вододесперсионные</t>
  </si>
  <si>
    <t>Прайс-лист инструмент, инвентарь</t>
  </si>
  <si>
    <t>Прайс-лист профнастил от 31.11.10</t>
  </si>
  <si>
    <t>Прайс-Лист</t>
  </si>
  <si>
    <t>Прайс  ЭЛЕМЕНТЫ МОНТАЖА КРОВЛИ</t>
  </si>
  <si>
    <t>Прайс Мастики и праймер</t>
  </si>
  <si>
    <r>
      <t>Прайс МАТЕРИАЛЫ ИЗОЛЯЦИОННЫЕ</t>
    </r>
    <r>
      <rPr>
        <b/>
        <sz val="16"/>
        <color indexed="8"/>
        <rFont val="Arial"/>
        <family val="2"/>
      </rPr>
      <t xml:space="preserve">                                    </t>
    </r>
    <r>
      <rPr>
        <b/>
        <vertAlign val="superscript"/>
        <sz val="16"/>
        <color indexed="8"/>
        <rFont val="Arial"/>
        <family val="2"/>
      </rPr>
      <t xml:space="preserve">                                 </t>
    </r>
  </si>
  <si>
    <t>Контактные телефоны: 461-66-71, 463-18-38</t>
  </si>
  <si>
    <t>движок д/снега 750х420 1,5 мм</t>
  </si>
  <si>
    <t>Лопата снегоуборочная (алюм.) трехбортная 400х375мм с верх. входом. черенка с черенком</t>
  </si>
  <si>
    <t xml:space="preserve">Лопата снегоуборочная (алюм.) трехбортная 400х375мм с верх. входом. черенка без черенка </t>
  </si>
  <si>
    <t xml:space="preserve">Лопата снегоуборочная (алюм.) однобортная 400х600мм с метал. планкой без черенка </t>
  </si>
  <si>
    <t>Лопата снегоуборочная (алюм.) однобортная 330х500мм с метал. планкой с черенком</t>
  </si>
  <si>
    <t xml:space="preserve">Лопата снегоуборочная (алюм.) однобортная 330х500мм с метал. планкой без черенка </t>
  </si>
  <si>
    <t>Лопата снегоуборочная (алюм.) трехбортная 360х500мм с ниж. входом черенка без черенка</t>
  </si>
  <si>
    <t xml:space="preserve"> Лопата снегоуборочная (алюм.) трехбортная 360х500мм с верх. входом черенка без черенка </t>
  </si>
  <si>
    <t xml:space="preserve">Лопата снегоуборочная (оцинк.) трехбортная 360х500 мм с верх. вх. черенка без черенка </t>
  </si>
  <si>
    <t xml:space="preserve"> Лопата снегоуборочная (алюм.2мм) трехбортная 360х500мм с верх. входом черенка с черенком</t>
  </si>
  <si>
    <t xml:space="preserve"> Лопата снегоуборочная (алюм.2мм) трехбортная 360х500мм с верх. входом черенка без черенка </t>
  </si>
  <si>
    <t>Цена</t>
  </si>
  <si>
    <t>Прайс-Лист Лопаты снегоуборочные в наличии и под заказ.</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</si>
</sst>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_р_."/>
    <numFmt numFmtId="175" formatCode="0.00;[Red]0.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quot;р.&quot;"/>
    <numFmt numFmtId="182" formatCode="##0.0_ \к\r\ "/>
    <numFmt numFmtId="183" formatCode="#\ш\т\ "/>
    <numFmt numFmtId="184" formatCode="_-* #,##0.00&quot;р.&quot;_-;\-* #,##0.00&quot;р.&quot;_-;_-* &quot;-&quot;&quot;р.&quot;_-;_-@_-"/>
    <numFmt numFmtId="185" formatCode="##0.000000000000_ \к\r\ "/>
    <numFmt numFmtId="186" formatCode="#,##0.0_ \к\г"/>
    <numFmt numFmtId="187" formatCode="_-* #,##0.00\ &quot;р.&quot;_-;\-* #,##0.00\ &quot;р.&quot;_-;_-* &quot;-&quot;??\ &quot;р.&quot;_-;_-@_-"/>
    <numFmt numFmtId="188" formatCode="\о\т\ #,##0.00&quot; руб/кг&quot;"/>
  </numFmts>
  <fonts count="168">
    <font>
      <sz val="10"/>
      <name val="Arial"/>
      <family val="0"/>
    </font>
    <font>
      <b/>
      <sz val="8"/>
      <name val="Arial Cyr"/>
      <family val="2"/>
    </font>
    <font>
      <sz val="8"/>
      <name val="Arial Cyr"/>
      <family val="2"/>
    </font>
    <font>
      <sz val="8"/>
      <name val="Arial"/>
      <family val="2"/>
    </font>
    <font>
      <b/>
      <i/>
      <sz val="8"/>
      <name val="Arial CYR"/>
      <family val="2"/>
    </font>
    <font>
      <b/>
      <sz val="10"/>
      <name val="Arial"/>
      <family val="2"/>
    </font>
    <font>
      <b/>
      <sz val="12"/>
      <name val="Arial"/>
      <family val="2"/>
    </font>
    <font>
      <sz val="9"/>
      <name val="Arial Cyr"/>
      <family val="2"/>
    </font>
    <font>
      <sz val="10"/>
      <name val="Arial Cyr"/>
      <family val="2"/>
    </font>
    <font>
      <b/>
      <sz val="9"/>
      <name val="Arial Cyr"/>
      <family val="2"/>
    </font>
    <font>
      <b/>
      <sz val="10"/>
      <color indexed="8"/>
      <name val="Arial Cyr"/>
      <family val="0"/>
    </font>
    <font>
      <b/>
      <sz val="10"/>
      <name val="Arial Cyr"/>
      <family val="2"/>
    </font>
    <font>
      <sz val="11"/>
      <name val="Arial"/>
      <family val="2"/>
    </font>
    <font>
      <sz val="11"/>
      <name val="Arial Cyr"/>
      <family val="0"/>
    </font>
    <font>
      <b/>
      <sz val="11"/>
      <name val="Arial"/>
      <family val="2"/>
    </font>
    <font>
      <sz val="12"/>
      <name val="Arial Cyr"/>
      <family val="0"/>
    </font>
    <font>
      <b/>
      <i/>
      <sz val="11"/>
      <name val="Arial"/>
      <family val="2"/>
    </font>
    <font>
      <b/>
      <sz val="10"/>
      <color indexed="10"/>
      <name val="Arial"/>
      <family val="2"/>
    </font>
    <font>
      <b/>
      <sz val="10"/>
      <color indexed="8"/>
      <name val="Arial"/>
      <family val="2"/>
    </font>
    <font>
      <sz val="10"/>
      <color indexed="8"/>
      <name val="Arial"/>
      <family val="2"/>
    </font>
    <font>
      <b/>
      <sz val="9"/>
      <color indexed="8"/>
      <name val="Arial Cyr"/>
      <family val="0"/>
    </font>
    <font>
      <sz val="9"/>
      <color indexed="8"/>
      <name val="Arial Cyr"/>
      <family val="0"/>
    </font>
    <font>
      <b/>
      <i/>
      <sz val="11"/>
      <color indexed="8"/>
      <name val="Arial Cyr"/>
      <family val="0"/>
    </font>
    <font>
      <sz val="11"/>
      <color indexed="8"/>
      <name val="Arial Cyr"/>
      <family val="0"/>
    </font>
    <font>
      <sz val="10"/>
      <color indexed="8"/>
      <name val="Arial Cyr"/>
      <family val="0"/>
    </font>
    <font>
      <sz val="9"/>
      <color indexed="8"/>
      <name val="Arial"/>
      <family val="2"/>
    </font>
    <font>
      <sz val="7"/>
      <color indexed="8"/>
      <name val="Arial Cyr"/>
      <family val="0"/>
    </font>
    <font>
      <b/>
      <sz val="12"/>
      <name val="Times New Roman"/>
      <family val="1"/>
    </font>
    <font>
      <b/>
      <sz val="9"/>
      <name val="Times New Roman"/>
      <family val="1"/>
    </font>
    <font>
      <sz val="10"/>
      <name val="Times New Roman"/>
      <family val="1"/>
    </font>
    <font>
      <sz val="9"/>
      <name val="Times New Roman"/>
      <family val="1"/>
    </font>
    <font>
      <b/>
      <i/>
      <sz val="12"/>
      <name val="Arial"/>
      <family val="2"/>
    </font>
    <font>
      <sz val="12"/>
      <name val="Times New Roman"/>
      <family val="1"/>
    </font>
    <font>
      <b/>
      <sz val="10"/>
      <name val="Times New Roman"/>
      <family val="1"/>
    </font>
    <font>
      <b/>
      <u val="single"/>
      <sz val="10"/>
      <name val="Times New Roman"/>
      <family val="1"/>
    </font>
    <font>
      <b/>
      <u val="single"/>
      <sz val="10"/>
      <name val="Arial Cyr"/>
      <family val="0"/>
    </font>
    <font>
      <u val="single"/>
      <sz val="10"/>
      <name val="Arial Cyr"/>
      <family val="0"/>
    </font>
    <font>
      <i/>
      <sz val="10"/>
      <name val="Arial"/>
      <family val="2"/>
    </font>
    <font>
      <b/>
      <sz val="10"/>
      <name val="Times New Roman CE"/>
      <family val="1"/>
    </font>
    <font>
      <b/>
      <sz val="10"/>
      <color indexed="8"/>
      <name val="Times New Roman CE"/>
      <family val="1"/>
    </font>
    <font>
      <b/>
      <u val="single"/>
      <sz val="9"/>
      <name val="Times New Roman"/>
      <family val="1"/>
    </font>
    <font>
      <b/>
      <sz val="9"/>
      <color indexed="16"/>
      <name val="Times New Roman"/>
      <family val="1"/>
    </font>
    <font>
      <b/>
      <i/>
      <sz val="14"/>
      <name val="Georgia"/>
      <family val="1"/>
    </font>
    <font>
      <i/>
      <sz val="14"/>
      <name val="Georgia"/>
      <family val="1"/>
    </font>
    <font>
      <sz val="14"/>
      <name val="Symbol"/>
      <family val="1"/>
    </font>
    <font>
      <sz val="7"/>
      <name val="Times New Roman"/>
      <family val="1"/>
    </font>
    <font>
      <b/>
      <i/>
      <sz val="18"/>
      <name val="Georgia"/>
      <family val="1"/>
    </font>
    <font>
      <i/>
      <sz val="18"/>
      <name val="Georgia"/>
      <family val="1"/>
    </font>
    <font>
      <b/>
      <sz val="14"/>
      <name val="Arial Cyr"/>
      <family val="0"/>
    </font>
    <font>
      <sz val="14"/>
      <name val="Arial Cyr"/>
      <family val="0"/>
    </font>
    <font>
      <b/>
      <sz val="12"/>
      <name val="Arial Cyr"/>
      <family val="0"/>
    </font>
    <font>
      <b/>
      <i/>
      <sz val="12"/>
      <name val="Arial Cyr"/>
      <family val="0"/>
    </font>
    <font>
      <i/>
      <sz val="12"/>
      <name val="Arial CYR"/>
      <family val="0"/>
    </font>
    <font>
      <b/>
      <sz val="9"/>
      <color indexed="8"/>
      <name val="Arial CYR"/>
      <family val="2"/>
    </font>
    <font>
      <b/>
      <sz val="8"/>
      <name val="Arial"/>
      <family val="2"/>
    </font>
    <font>
      <b/>
      <sz val="11"/>
      <color indexed="9"/>
      <name val="Arial"/>
      <family val="2"/>
    </font>
    <font>
      <b/>
      <sz val="7"/>
      <name val="Times New Roman"/>
      <family val="1"/>
    </font>
    <font>
      <b/>
      <i/>
      <sz val="14"/>
      <name val="Times New Roman"/>
      <family val="1"/>
    </font>
    <font>
      <b/>
      <i/>
      <sz val="10"/>
      <name val="Arial Cyr"/>
      <family val="0"/>
    </font>
    <font>
      <b/>
      <sz val="8"/>
      <name val="Tahoma"/>
      <family val="2"/>
    </font>
    <font>
      <sz val="8"/>
      <name val="Tahoma"/>
      <family val="2"/>
    </font>
    <font>
      <b/>
      <sz val="10"/>
      <color indexed="10"/>
      <name val="Times New Roman CE"/>
      <family val="1"/>
    </font>
    <font>
      <b/>
      <sz val="10"/>
      <color indexed="53"/>
      <name val="Times New Roman CE"/>
      <family val="1"/>
    </font>
    <font>
      <b/>
      <sz val="14"/>
      <name val="Arial"/>
      <family val="2"/>
    </font>
    <font>
      <b/>
      <sz val="9"/>
      <name val="Arial"/>
      <family val="2"/>
    </font>
    <font>
      <b/>
      <sz val="11"/>
      <name val="Times New Roman"/>
      <family val="1"/>
    </font>
    <font>
      <sz val="11"/>
      <name val="Times New Roman"/>
      <family val="1"/>
    </font>
    <font>
      <sz val="14"/>
      <color indexed="10"/>
      <name val="Arial Cyr"/>
      <family val="0"/>
    </font>
    <font>
      <b/>
      <sz val="10"/>
      <color indexed="12"/>
      <name val="Times New Roman CE"/>
      <family val="1"/>
    </font>
    <font>
      <sz val="10"/>
      <name val="Times New Roman Cyr"/>
      <family val="0"/>
    </font>
    <font>
      <b/>
      <u val="single"/>
      <sz val="12"/>
      <color indexed="19"/>
      <name val="Arial"/>
      <family val="2"/>
    </font>
    <font>
      <b/>
      <i/>
      <u val="single"/>
      <sz val="10"/>
      <color indexed="17"/>
      <name val="Arial"/>
      <family val="2"/>
    </font>
    <font>
      <b/>
      <sz val="8"/>
      <color indexed="8"/>
      <name val="Arial Cyr"/>
      <family val="2"/>
    </font>
    <font>
      <b/>
      <sz val="8"/>
      <color indexed="8"/>
      <name val="Arial Rounded MT Bold"/>
      <family val="2"/>
    </font>
    <font>
      <b/>
      <sz val="11"/>
      <color indexed="8"/>
      <name val="Calibri"/>
      <family val="2"/>
    </font>
    <font>
      <sz val="12"/>
      <name val="Arial"/>
      <family val="2"/>
    </font>
    <font>
      <b/>
      <i/>
      <sz val="16"/>
      <name val="Times New Roman"/>
      <family val="1"/>
    </font>
    <font>
      <sz val="14"/>
      <name val="Times New Roman"/>
      <family val="1"/>
    </font>
    <font>
      <b/>
      <vertAlign val="superscript"/>
      <sz val="8"/>
      <name val="Arial"/>
      <family val="2"/>
    </font>
    <font>
      <i/>
      <sz val="8"/>
      <name val="Arial"/>
      <family val="2"/>
    </font>
    <font>
      <sz val="8"/>
      <name val="Times New Roman"/>
      <family val="1"/>
    </font>
    <font>
      <b/>
      <sz val="16"/>
      <color indexed="8"/>
      <name val="Arial"/>
      <family val="2"/>
    </font>
    <font>
      <b/>
      <vertAlign val="superscript"/>
      <sz val="16"/>
      <color indexed="8"/>
      <name val="Arial"/>
      <family val="2"/>
    </font>
    <font>
      <sz val="7"/>
      <color indexed="8"/>
      <name val="Arial"/>
      <family val="2"/>
    </font>
    <font>
      <b/>
      <sz val="6"/>
      <color indexed="8"/>
      <name val="Arial"/>
      <family val="2"/>
    </font>
    <font>
      <sz val="7"/>
      <color indexed="8"/>
      <name val="Times New Roman"/>
      <family val="1"/>
    </font>
    <font>
      <sz val="12"/>
      <color indexed="8"/>
      <name val="Times New Roman"/>
      <family val="1"/>
    </font>
    <font>
      <sz val="11"/>
      <name val="Arial CYR"/>
      <family val="0"/>
    </font>
    <font>
      <sz val="11"/>
      <color indexed="10"/>
      <name val="Calibri"/>
      <family val="2"/>
    </font>
    <font>
      <u val="single"/>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color indexed="8"/>
      <name val="Calibri"/>
      <family val="2"/>
    </font>
    <font>
      <sz val="8"/>
      <color indexed="8"/>
      <name val="Calibri"/>
      <family val="2"/>
    </font>
    <font>
      <b/>
      <sz val="8"/>
      <color indexed="8"/>
      <name val="Arial"/>
      <family val="2"/>
    </font>
    <font>
      <b/>
      <sz val="9"/>
      <color indexed="8"/>
      <name val="Arial"/>
      <family val="2"/>
    </font>
    <font>
      <sz val="12"/>
      <color indexed="8"/>
      <name val="Wingdings"/>
      <family val="0"/>
    </font>
    <font>
      <sz val="16"/>
      <color indexed="8"/>
      <name val="Mistral"/>
      <family val="4"/>
    </font>
    <font>
      <b/>
      <sz val="12"/>
      <color indexed="8"/>
      <name val="Calibri"/>
      <family val="2"/>
    </font>
    <font>
      <b/>
      <i/>
      <sz val="11"/>
      <color indexed="36"/>
      <name val="Calibri"/>
      <family val="2"/>
    </font>
    <font>
      <i/>
      <sz val="11"/>
      <color indexed="9"/>
      <name val="Calibri"/>
      <family val="2"/>
    </font>
    <font>
      <sz val="12"/>
      <color indexed="8"/>
      <name val="Calibri"/>
      <family val="2"/>
    </font>
    <font>
      <b/>
      <sz val="18"/>
      <color indexed="8"/>
      <name val="Calibri"/>
      <family val="2"/>
    </font>
    <font>
      <sz val="14"/>
      <color indexed="8"/>
      <name val="Calibri"/>
      <family val="2"/>
    </font>
    <font>
      <b/>
      <i/>
      <sz val="8"/>
      <name val="Calibri"/>
      <family val="2"/>
    </font>
    <font>
      <b/>
      <i/>
      <sz val="8"/>
      <color indexed="8"/>
      <name val="Calibri"/>
      <family val="2"/>
    </font>
    <font>
      <b/>
      <sz val="14"/>
      <color indexed="8"/>
      <name val="Calibri"/>
      <family val="2"/>
    </font>
    <font>
      <u val="single"/>
      <sz val="11"/>
      <color indexed="12"/>
      <name val="Calibri"/>
      <family val="2"/>
    </font>
    <font>
      <b/>
      <u val="single"/>
      <sz val="14"/>
      <color indexed="12"/>
      <name val="Calibri"/>
      <family val="2"/>
    </font>
    <font>
      <b/>
      <sz val="12"/>
      <color indexed="8"/>
      <name val="Times New Roman"/>
      <family val="1"/>
    </font>
    <font>
      <u val="single"/>
      <sz val="2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8"/>
      <color theme="1"/>
      <name val="Calibri"/>
      <family val="2"/>
    </font>
    <font>
      <b/>
      <sz val="8"/>
      <color theme="1"/>
      <name val="Arial"/>
      <family val="2"/>
    </font>
    <font>
      <b/>
      <sz val="9"/>
      <color theme="1"/>
      <name val="Arial"/>
      <family val="2"/>
    </font>
    <font>
      <sz val="7"/>
      <color theme="1"/>
      <name val="Arial"/>
      <family val="2"/>
    </font>
    <font>
      <b/>
      <sz val="8"/>
      <color rgb="FF000000"/>
      <name val="Arial"/>
      <family val="2"/>
    </font>
    <font>
      <sz val="7"/>
      <color rgb="FF000000"/>
      <name val="Arial"/>
      <family val="2"/>
    </font>
    <font>
      <sz val="12"/>
      <color theme="1"/>
      <name val="Times New Roman"/>
      <family val="1"/>
    </font>
    <font>
      <sz val="12"/>
      <color theme="1"/>
      <name val="Wingdings"/>
      <family val="0"/>
    </font>
    <font>
      <sz val="16"/>
      <color theme="1"/>
      <name val="Mistral"/>
      <family val="4"/>
    </font>
    <font>
      <b/>
      <sz val="14"/>
      <color theme="1"/>
      <name val="Calibri"/>
      <family val="2"/>
    </font>
    <font>
      <b/>
      <u val="single"/>
      <sz val="14"/>
      <color theme="10"/>
      <name val="Calibri"/>
      <family val="2"/>
    </font>
    <font>
      <b/>
      <sz val="12"/>
      <color theme="1"/>
      <name val="Times New Roman"/>
      <family val="1"/>
    </font>
    <font>
      <sz val="14"/>
      <color theme="1"/>
      <name val="Calibri"/>
      <family val="2"/>
    </font>
    <font>
      <i/>
      <sz val="11"/>
      <color theme="0"/>
      <name val="Calibri"/>
      <family val="2"/>
    </font>
    <font>
      <b/>
      <sz val="12"/>
      <color theme="1"/>
      <name val="Calibri"/>
      <family val="2"/>
    </font>
    <font>
      <b/>
      <i/>
      <sz val="11"/>
      <color rgb="FF7030A0"/>
      <name val="Calibri"/>
      <family val="2"/>
    </font>
    <font>
      <u val="single"/>
      <sz val="22"/>
      <color theme="1"/>
      <name val="Calibri"/>
      <family val="2"/>
    </font>
    <font>
      <sz val="12"/>
      <color theme="1"/>
      <name val="Calibri"/>
      <family val="2"/>
    </font>
    <font>
      <b/>
      <sz val="18"/>
      <color theme="1"/>
      <name val="Calibri"/>
      <family val="2"/>
    </font>
    <font>
      <b/>
      <i/>
      <sz val="8"/>
      <color theme="1"/>
      <name val="Calibri"/>
      <family val="2"/>
    </font>
    <font>
      <b/>
      <sz val="9"/>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9"/>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1"/>
        <bgColor indexed="64"/>
      </patternFill>
    </fill>
    <fill>
      <patternFill patternType="solid">
        <fgColor rgb="FFD9D9D9"/>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style="thin"/>
      <bottom style="medium"/>
    </border>
    <border>
      <left style="medium"/>
      <right style="medium"/>
      <top style="thin"/>
      <bottom style="medium"/>
    </border>
    <border>
      <left style="medium"/>
      <right style="medium"/>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medium"/>
      <right style="medium"/>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thin"/>
      <top style="thin"/>
      <bottom style="medium"/>
    </border>
    <border>
      <left style="thin"/>
      <right style="thin"/>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style="mediu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style="medium"/>
      <top>
        <color indexed="63"/>
      </top>
      <bottom style="thin"/>
    </border>
    <border>
      <left>
        <color indexed="63"/>
      </left>
      <right style="medium">
        <color indexed="8"/>
      </right>
      <top>
        <color indexed="63"/>
      </top>
      <bottom style="thin"/>
    </border>
    <border>
      <left style="medium">
        <color indexed="8"/>
      </left>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style="thin"/>
      <right style="thin"/>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thin"/>
      <right style="medium"/>
      <top style="medium"/>
      <bottom>
        <color indexed="63"/>
      </bottom>
    </border>
    <border>
      <left style="thin"/>
      <right>
        <color indexed="63"/>
      </right>
      <top>
        <color indexed="63"/>
      </top>
      <bottom style="medium"/>
    </border>
    <border>
      <left style="medium"/>
      <right style="thin"/>
      <top>
        <color indexed="63"/>
      </top>
      <bottom style="medium"/>
    </border>
    <border>
      <left style="medium">
        <color indexed="8"/>
      </left>
      <right>
        <color indexed="63"/>
      </right>
      <top style="medium"/>
      <bottom>
        <color indexed="63"/>
      </bottom>
    </border>
    <border>
      <left>
        <color indexed="63"/>
      </left>
      <right style="medium">
        <color indexed="8"/>
      </right>
      <top>
        <color indexed="63"/>
      </top>
      <bottom style="medium"/>
    </border>
    <border>
      <left style="medium">
        <color indexed="8"/>
      </left>
      <right>
        <color indexed="63"/>
      </right>
      <top>
        <color indexed="63"/>
      </top>
      <bottom style="medium"/>
    </border>
    <border>
      <left style="thin"/>
      <right>
        <color indexed="63"/>
      </right>
      <top style="medium"/>
      <bottom style="medium"/>
    </border>
    <border>
      <left style="medium"/>
      <right>
        <color indexed="63"/>
      </right>
      <top style="thin"/>
      <bottom>
        <color indexed="63"/>
      </bottom>
    </border>
    <border>
      <left>
        <color indexed="63"/>
      </left>
      <right>
        <color indexed="63"/>
      </right>
      <top style="thin"/>
      <bottom style="medium"/>
    </border>
    <border>
      <left style="medium"/>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color indexed="63"/>
      </right>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26" borderId="1" applyNumberFormat="0" applyAlignment="0" applyProtection="0"/>
    <xf numFmtId="0" fontId="129" fillId="27" borderId="2" applyNumberFormat="0" applyAlignment="0" applyProtection="0"/>
    <xf numFmtId="0" fontId="130" fillId="27" borderId="1"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133" fillId="0" borderId="3" applyNumberFormat="0" applyFill="0" applyAlignment="0" applyProtection="0"/>
    <xf numFmtId="0" fontId="134" fillId="0" borderId="4" applyNumberFormat="0" applyFill="0" applyAlignment="0" applyProtection="0"/>
    <xf numFmtId="0" fontId="135" fillId="0" borderId="5" applyNumberFormat="0" applyFill="0" applyAlignment="0" applyProtection="0"/>
    <xf numFmtId="0" fontId="135" fillId="0" borderId="0" applyNumberFormat="0" applyFill="0" applyBorder="0" applyAlignment="0" applyProtection="0"/>
    <xf numFmtId="0" fontId="136" fillId="0" borderId="6" applyNumberFormat="0" applyFill="0" applyAlignment="0" applyProtection="0"/>
    <xf numFmtId="0" fontId="137" fillId="28" borderId="7" applyNumberFormat="0" applyAlignment="0" applyProtection="0"/>
    <xf numFmtId="0" fontId="138" fillId="0" borderId="0" applyNumberFormat="0" applyFill="0" applyBorder="0" applyAlignment="0" applyProtection="0"/>
    <xf numFmtId="0" fontId="139" fillId="29" borderId="0" applyNumberFormat="0" applyBorder="0" applyAlignment="0" applyProtection="0"/>
    <xf numFmtId="0" fontId="8" fillId="0" borderId="0">
      <alignment/>
      <protection/>
    </xf>
    <xf numFmtId="0" fontId="0" fillId="0" borderId="0">
      <alignment/>
      <protection/>
    </xf>
    <xf numFmtId="0" fontId="126" fillId="0" borderId="0">
      <alignment/>
      <protection/>
    </xf>
    <xf numFmtId="0" fontId="69" fillId="0" borderId="0">
      <alignment/>
      <protection/>
    </xf>
    <xf numFmtId="0" fontId="8" fillId="0" borderId="0">
      <alignment/>
      <protection/>
    </xf>
    <xf numFmtId="0" fontId="8" fillId="0" borderId="0">
      <alignment/>
      <protection/>
    </xf>
    <xf numFmtId="0" fontId="8" fillId="0" borderId="0">
      <alignment/>
      <protection/>
    </xf>
    <xf numFmtId="0" fontId="140" fillId="0" borderId="0" applyNumberFormat="0" applyFill="0" applyBorder="0" applyAlignment="0" applyProtection="0"/>
    <xf numFmtId="0" fontId="141" fillId="30" borderId="0" applyNumberFormat="0" applyBorder="0" applyAlignment="0" applyProtection="0"/>
    <xf numFmtId="0" fontId="1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43" fillId="0" borderId="9" applyNumberFormat="0" applyFill="0" applyAlignment="0" applyProtection="0"/>
    <xf numFmtId="0" fontId="1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5" fillId="32" borderId="0" applyNumberFormat="0" applyBorder="0" applyAlignment="0" applyProtection="0"/>
  </cellStyleXfs>
  <cellXfs count="987">
    <xf numFmtId="0" fontId="0" fillId="0" borderId="0" xfId="0" applyAlignment="1">
      <alignment/>
    </xf>
    <xf numFmtId="0" fontId="2" fillId="0" borderId="10" xfId="15" applyNumberFormat="1" applyFont="1" applyFill="1" applyBorder="1" applyAlignment="1" applyProtection="1">
      <alignment horizontal="center" vertical="top" wrapText="1"/>
      <protection/>
    </xf>
    <xf numFmtId="0" fontId="2" fillId="0" borderId="11" xfId="15" applyNumberFormat="1" applyFont="1" applyFill="1" applyBorder="1" applyAlignment="1" applyProtection="1">
      <alignment horizontal="center" vertical="top" wrapText="1"/>
      <protection/>
    </xf>
    <xf numFmtId="0" fontId="5" fillId="0" borderId="0" xfId="15" applyFont="1">
      <alignment/>
      <protection/>
    </xf>
    <xf numFmtId="0" fontId="7" fillId="0" borderId="10" xfId="15" applyFont="1" applyBorder="1" applyAlignment="1">
      <alignment horizontal="center"/>
      <protection/>
    </xf>
    <xf numFmtId="0" fontId="7" fillId="0" borderId="10" xfId="15" applyFont="1" applyBorder="1">
      <alignment/>
      <protection/>
    </xf>
    <xf numFmtId="1" fontId="7" fillId="0" borderId="12" xfId="15" applyNumberFormat="1" applyFont="1" applyBorder="1" applyAlignment="1">
      <alignment horizontal="center"/>
      <protection/>
    </xf>
    <xf numFmtId="1" fontId="8" fillId="0" borderId="10" xfId="15" applyNumberFormat="1" applyFont="1" applyBorder="1" applyAlignment="1">
      <alignment/>
      <protection/>
    </xf>
    <xf numFmtId="0" fontId="7" fillId="0" borderId="11" xfId="15" applyFont="1" applyBorder="1" applyAlignment="1">
      <alignment horizontal="center"/>
      <protection/>
    </xf>
    <xf numFmtId="1" fontId="7" fillId="0" borderId="13" xfId="15" applyNumberFormat="1" applyFont="1" applyBorder="1" applyAlignment="1">
      <alignment horizontal="center"/>
      <protection/>
    </xf>
    <xf numFmtId="1" fontId="8" fillId="0" borderId="11" xfId="15" applyNumberFormat="1" applyFont="1" applyBorder="1" applyAlignment="1">
      <alignment horizontal="center"/>
      <protection/>
    </xf>
    <xf numFmtId="0" fontId="7" fillId="0" borderId="14" xfId="15" applyFont="1" applyBorder="1">
      <alignment/>
      <protection/>
    </xf>
    <xf numFmtId="0" fontId="7" fillId="0" borderId="14" xfId="15" applyFont="1" applyBorder="1" applyAlignment="1">
      <alignment horizontal="center"/>
      <protection/>
    </xf>
    <xf numFmtId="1" fontId="7" fillId="0" borderId="15" xfId="15" applyNumberFormat="1" applyFont="1" applyBorder="1" applyAlignment="1">
      <alignment horizontal="center"/>
      <protection/>
    </xf>
    <xf numFmtId="1" fontId="8" fillId="0" borderId="14" xfId="15" applyNumberFormat="1" applyFont="1" applyBorder="1" applyAlignment="1">
      <alignment horizontal="center"/>
      <protection/>
    </xf>
    <xf numFmtId="0" fontId="9" fillId="33" borderId="16" xfId="15" applyFont="1" applyFill="1" applyBorder="1">
      <alignment/>
      <protection/>
    </xf>
    <xf numFmtId="0" fontId="7" fillId="33" borderId="17" xfId="15" applyFont="1" applyFill="1" applyBorder="1">
      <alignment/>
      <protection/>
    </xf>
    <xf numFmtId="0" fontId="7" fillId="33" borderId="17" xfId="15" applyFont="1" applyFill="1" applyBorder="1" applyAlignment="1">
      <alignment horizontal="center"/>
      <protection/>
    </xf>
    <xf numFmtId="1" fontId="7" fillId="33" borderId="17" xfId="15" applyNumberFormat="1" applyFont="1" applyFill="1" applyBorder="1" applyAlignment="1">
      <alignment horizontal="center"/>
      <protection/>
    </xf>
    <xf numFmtId="1" fontId="8" fillId="33" borderId="18" xfId="15" applyNumberFormat="1" applyFont="1" applyFill="1" applyBorder="1" applyAlignment="1">
      <alignment horizontal="center"/>
      <protection/>
    </xf>
    <xf numFmtId="0" fontId="9" fillId="0" borderId="12" xfId="15" applyFont="1" applyFill="1" applyBorder="1">
      <alignment/>
      <protection/>
    </xf>
    <xf numFmtId="0" fontId="7" fillId="0" borderId="10" xfId="15" applyFont="1" applyFill="1" applyBorder="1" applyAlignment="1">
      <alignment horizontal="center"/>
      <protection/>
    </xf>
    <xf numFmtId="0" fontId="8" fillId="0" borderId="10" xfId="15" applyFont="1" applyBorder="1" applyAlignment="1">
      <alignment horizontal="center"/>
      <protection/>
    </xf>
    <xf numFmtId="1" fontId="8" fillId="0" borderId="10" xfId="15" applyNumberFormat="1" applyFont="1" applyBorder="1" applyAlignment="1">
      <alignment horizontal="center"/>
      <protection/>
    </xf>
    <xf numFmtId="0" fontId="7" fillId="0" borderId="13" xfId="15" applyFont="1" applyBorder="1">
      <alignment/>
      <protection/>
    </xf>
    <xf numFmtId="49" fontId="8" fillId="0" borderId="11" xfId="15" applyNumberFormat="1" applyFont="1" applyBorder="1" applyAlignment="1">
      <alignment horizontal="center"/>
      <protection/>
    </xf>
    <xf numFmtId="0" fontId="8" fillId="0" borderId="11" xfId="15" applyFont="1" applyBorder="1" applyAlignment="1">
      <alignment horizontal="center"/>
      <protection/>
    </xf>
    <xf numFmtId="0" fontId="7" fillId="0" borderId="15" xfId="15" applyFont="1" applyBorder="1">
      <alignment/>
      <protection/>
    </xf>
    <xf numFmtId="49" fontId="8" fillId="0" borderId="10" xfId="15" applyNumberFormat="1" applyFont="1" applyBorder="1" applyAlignment="1">
      <alignment horizontal="center"/>
      <protection/>
    </xf>
    <xf numFmtId="0" fontId="10" fillId="0" borderId="10" xfId="15" applyFont="1" applyBorder="1">
      <alignment/>
      <protection/>
    </xf>
    <xf numFmtId="0" fontId="8" fillId="0" borderId="12" xfId="15" applyFont="1" applyBorder="1" applyAlignment="1">
      <alignment horizontal="center"/>
      <protection/>
    </xf>
    <xf numFmtId="0" fontId="7" fillId="0" borderId="11" xfId="15" applyFont="1" applyBorder="1">
      <alignment/>
      <protection/>
    </xf>
    <xf numFmtId="0" fontId="8" fillId="0" borderId="13" xfId="15" applyFont="1" applyBorder="1" applyAlignment="1">
      <alignment horizontal="center"/>
      <protection/>
    </xf>
    <xf numFmtId="0" fontId="8" fillId="0" borderId="14" xfId="15" applyFont="1" applyBorder="1">
      <alignment/>
      <protection/>
    </xf>
    <xf numFmtId="0" fontId="7" fillId="0" borderId="15" xfId="15" applyFont="1" applyBorder="1" applyAlignment="1">
      <alignment horizontal="center"/>
      <protection/>
    </xf>
    <xf numFmtId="49" fontId="8" fillId="0" borderId="14" xfId="15" applyNumberFormat="1" applyFont="1" applyBorder="1" applyAlignment="1">
      <alignment horizontal="center"/>
      <protection/>
    </xf>
    <xf numFmtId="0" fontId="8" fillId="0" borderId="14" xfId="15" applyFont="1" applyBorder="1" applyAlignment="1">
      <alignment horizontal="center"/>
      <protection/>
    </xf>
    <xf numFmtId="0" fontId="11" fillId="0" borderId="10" xfId="15" applyFont="1" applyBorder="1">
      <alignment/>
      <protection/>
    </xf>
    <xf numFmtId="0" fontId="11" fillId="33" borderId="16" xfId="15" applyFont="1" applyFill="1" applyBorder="1">
      <alignment/>
      <protection/>
    </xf>
    <xf numFmtId="0" fontId="8" fillId="33" borderId="17" xfId="15" applyFont="1" applyFill="1" applyBorder="1">
      <alignment/>
      <protection/>
    </xf>
    <xf numFmtId="0" fontId="8" fillId="33" borderId="17" xfId="15" applyFont="1" applyFill="1" applyBorder="1" applyAlignment="1">
      <alignment horizontal="center"/>
      <protection/>
    </xf>
    <xf numFmtId="0" fontId="9" fillId="0" borderId="10" xfId="15" applyFont="1" applyFill="1" applyBorder="1">
      <alignment/>
      <protection/>
    </xf>
    <xf numFmtId="2" fontId="8" fillId="0" borderId="10" xfId="15" applyNumberFormat="1" applyFont="1" applyBorder="1" applyAlignment="1">
      <alignment horizontal="center"/>
      <protection/>
    </xf>
    <xf numFmtId="2" fontId="8" fillId="0" borderId="11" xfId="15" applyNumberFormat="1" applyFont="1" applyBorder="1" applyAlignment="1">
      <alignment horizontal="center"/>
      <protection/>
    </xf>
    <xf numFmtId="2" fontId="8" fillId="0" borderId="14" xfId="15" applyNumberFormat="1" applyFont="1" applyBorder="1" applyAlignment="1">
      <alignment horizontal="center"/>
      <protection/>
    </xf>
    <xf numFmtId="0" fontId="9" fillId="0" borderId="10" xfId="15" applyFont="1" applyBorder="1">
      <alignment/>
      <protection/>
    </xf>
    <xf numFmtId="2" fontId="8" fillId="0" borderId="13" xfId="15" applyNumberFormat="1" applyFont="1" applyBorder="1" applyAlignment="1">
      <alignment horizontal="center"/>
      <protection/>
    </xf>
    <xf numFmtId="0" fontId="8" fillId="0" borderId="11" xfId="15" applyFont="1" applyBorder="1">
      <alignment/>
      <protection/>
    </xf>
    <xf numFmtId="2" fontId="7" fillId="0" borderId="13" xfId="15" applyNumberFormat="1" applyFont="1" applyBorder="1" applyAlignment="1">
      <alignment horizontal="center"/>
      <protection/>
    </xf>
    <xf numFmtId="0" fontId="9" fillId="0" borderId="11" xfId="15" applyFont="1" applyFill="1" applyBorder="1">
      <alignment/>
      <protection/>
    </xf>
    <xf numFmtId="2" fontId="7" fillId="0" borderId="11" xfId="15" applyNumberFormat="1" applyFont="1" applyBorder="1" applyAlignment="1">
      <alignment horizontal="center"/>
      <protection/>
    </xf>
    <xf numFmtId="2" fontId="8" fillId="33" borderId="17" xfId="15" applyNumberFormat="1" applyFont="1" applyFill="1" applyBorder="1" applyAlignment="1">
      <alignment horizontal="center"/>
      <protection/>
    </xf>
    <xf numFmtId="2" fontId="8" fillId="0" borderId="12" xfId="15" applyNumberFormat="1" applyFont="1" applyBorder="1" applyAlignment="1">
      <alignment horizontal="center"/>
      <protection/>
    </xf>
    <xf numFmtId="1" fontId="11" fillId="0" borderId="11" xfId="15" applyNumberFormat="1" applyFont="1" applyBorder="1" applyAlignment="1">
      <alignment horizontal="center"/>
      <protection/>
    </xf>
    <xf numFmtId="2" fontId="7" fillId="0" borderId="15" xfId="15" applyNumberFormat="1" applyFont="1" applyBorder="1" applyAlignment="1">
      <alignment horizontal="center"/>
      <protection/>
    </xf>
    <xf numFmtId="0" fontId="7" fillId="0" borderId="19" xfId="15" applyFont="1" applyFill="1" applyBorder="1" applyAlignment="1">
      <alignment horizontal="center"/>
      <protection/>
    </xf>
    <xf numFmtId="0" fontId="8" fillId="0" borderId="19" xfId="15" applyFont="1" applyBorder="1" applyAlignment="1">
      <alignment horizontal="center"/>
      <protection/>
    </xf>
    <xf numFmtId="49" fontId="8" fillId="0" borderId="20" xfId="15" applyNumberFormat="1" applyFont="1" applyBorder="1" applyAlignment="1">
      <alignment horizontal="center"/>
      <protection/>
    </xf>
    <xf numFmtId="0" fontId="8" fillId="0" borderId="20" xfId="15" applyFont="1" applyBorder="1" applyAlignment="1">
      <alignment horizontal="center"/>
      <protection/>
    </xf>
    <xf numFmtId="49" fontId="8" fillId="0" borderId="21" xfId="15" applyNumberFormat="1" applyFont="1" applyBorder="1" applyAlignment="1">
      <alignment horizontal="center"/>
      <protection/>
    </xf>
    <xf numFmtId="0" fontId="7" fillId="0" borderId="21" xfId="15" applyFont="1" applyBorder="1">
      <alignment/>
      <protection/>
    </xf>
    <xf numFmtId="2" fontId="7" fillId="0" borderId="22" xfId="15" applyNumberFormat="1" applyFont="1" applyBorder="1" applyAlignment="1">
      <alignment horizontal="center"/>
      <protection/>
    </xf>
    <xf numFmtId="0" fontId="8" fillId="0" borderId="20" xfId="15" applyFont="1" applyBorder="1">
      <alignment/>
      <protection/>
    </xf>
    <xf numFmtId="0" fontId="7" fillId="0" borderId="23" xfId="15" applyFont="1" applyBorder="1">
      <alignment/>
      <protection/>
    </xf>
    <xf numFmtId="0" fontId="9" fillId="0" borderId="13" xfId="15" applyFont="1" applyFill="1" applyBorder="1">
      <alignment/>
      <protection/>
    </xf>
    <xf numFmtId="1" fontId="8" fillId="0" borderId="11" xfId="15" applyNumberFormat="1" applyFont="1" applyBorder="1" applyAlignment="1">
      <alignment horizontal="center"/>
      <protection/>
    </xf>
    <xf numFmtId="49" fontId="8" fillId="0" borderId="23" xfId="15" applyNumberFormat="1" applyFont="1" applyBorder="1" applyAlignment="1">
      <alignment horizontal="center"/>
      <protection/>
    </xf>
    <xf numFmtId="2" fontId="7" fillId="0" borderId="10" xfId="15" applyNumberFormat="1" applyFont="1" applyBorder="1" applyAlignment="1">
      <alignment horizontal="center"/>
      <protection/>
    </xf>
    <xf numFmtId="0" fontId="8" fillId="0" borderId="0" xfId="15" applyFont="1" applyBorder="1">
      <alignment/>
      <protection/>
    </xf>
    <xf numFmtId="2" fontId="7" fillId="0" borderId="14" xfId="15" applyNumberFormat="1" applyFont="1" applyBorder="1" applyAlignment="1">
      <alignment horizontal="center"/>
      <protection/>
    </xf>
    <xf numFmtId="1" fontId="8" fillId="0" borderId="19" xfId="15" applyNumberFormat="1" applyFont="1" applyBorder="1" applyAlignment="1">
      <alignment horizontal="center"/>
      <protection/>
    </xf>
    <xf numFmtId="49" fontId="12" fillId="0" borderId="24" xfId="15" applyNumberFormat="1" applyFont="1" applyFill="1" applyBorder="1" applyAlignment="1" applyProtection="1">
      <alignment horizontal="center" vertical="top"/>
      <protection/>
    </xf>
    <xf numFmtId="1" fontId="8" fillId="0" borderId="20" xfId="15" applyNumberFormat="1" applyFont="1" applyBorder="1" applyAlignment="1">
      <alignment horizontal="center"/>
      <protection/>
    </xf>
    <xf numFmtId="1" fontId="8" fillId="0" borderId="25" xfId="15" applyNumberFormat="1" applyFont="1" applyBorder="1" applyAlignment="1">
      <alignment horizontal="center"/>
      <protection/>
    </xf>
    <xf numFmtId="0" fontId="0" fillId="0" borderId="0" xfId="15" applyFont="1" applyAlignment="1">
      <alignment/>
      <protection/>
    </xf>
    <xf numFmtId="0" fontId="13" fillId="0" borderId="0" xfId="15" applyFont="1" applyAlignment="1">
      <alignment/>
      <protection/>
    </xf>
    <xf numFmtId="0" fontId="8" fillId="0" borderId="0" xfId="15" applyFont="1" applyBorder="1" applyAlignment="1">
      <alignment horizontal="center"/>
      <protection/>
    </xf>
    <xf numFmtId="0" fontId="7" fillId="0" borderId="0" xfId="15" applyFont="1" applyBorder="1">
      <alignment/>
      <protection/>
    </xf>
    <xf numFmtId="0" fontId="7" fillId="0" borderId="26" xfId="15" applyFont="1" applyBorder="1">
      <alignment/>
      <protection/>
    </xf>
    <xf numFmtId="0" fontId="8" fillId="0" borderId="27" xfId="15" applyFont="1" applyBorder="1" applyAlignment="1">
      <alignment horizontal="center"/>
      <protection/>
    </xf>
    <xf numFmtId="0" fontId="7" fillId="33" borderId="27" xfId="15" applyFont="1" applyFill="1" applyBorder="1">
      <alignment/>
      <protection/>
    </xf>
    <xf numFmtId="49" fontId="12" fillId="0" borderId="11" xfId="15" applyNumberFormat="1" applyFont="1" applyFill="1" applyBorder="1" applyAlignment="1" applyProtection="1">
      <alignment horizontal="center" vertical="top"/>
      <protection/>
    </xf>
    <xf numFmtId="0" fontId="6" fillId="0" borderId="0" xfId="15" applyFont="1" applyAlignment="1">
      <alignment/>
      <protection/>
    </xf>
    <xf numFmtId="1" fontId="11" fillId="0" borderId="14" xfId="15" applyNumberFormat="1" applyFont="1" applyBorder="1" applyAlignment="1">
      <alignment horizontal="center"/>
      <protection/>
    </xf>
    <xf numFmtId="0" fontId="0" fillId="0" borderId="0" xfId="15" applyFont="1">
      <alignment/>
      <protection/>
    </xf>
    <xf numFmtId="172" fontId="5" fillId="0" borderId="28" xfId="63" applyNumberFormat="1" applyFont="1" applyFill="1" applyBorder="1" applyAlignment="1">
      <alignment vertical="top" wrapText="1"/>
      <protection/>
    </xf>
    <xf numFmtId="173" fontId="5" fillId="0" borderId="29" xfId="63" applyNumberFormat="1" applyFont="1" applyFill="1" applyBorder="1" applyAlignment="1">
      <alignment horizontal="center" vertical="center" wrapText="1"/>
      <protection/>
    </xf>
    <xf numFmtId="172" fontId="5" fillId="0" borderId="30" xfId="63" applyNumberFormat="1" applyFont="1" applyFill="1" applyBorder="1" applyAlignment="1">
      <alignment vertical="top" wrapText="1"/>
      <protection/>
    </xf>
    <xf numFmtId="173" fontId="5" fillId="0" borderId="31" xfId="63" applyNumberFormat="1" applyFont="1" applyFill="1" applyBorder="1" applyAlignment="1">
      <alignment horizontal="center" vertical="center" wrapText="1"/>
      <protection/>
    </xf>
    <xf numFmtId="172" fontId="5" fillId="0" borderId="32" xfId="63" applyNumberFormat="1" applyFont="1" applyFill="1" applyBorder="1" applyAlignment="1">
      <alignment vertical="top" wrapText="1"/>
      <protection/>
    </xf>
    <xf numFmtId="173" fontId="5" fillId="0" borderId="33" xfId="63" applyNumberFormat="1" applyFont="1" applyFill="1" applyBorder="1" applyAlignment="1">
      <alignment horizontal="center" vertical="center" wrapText="1"/>
      <protection/>
    </xf>
    <xf numFmtId="172" fontId="5" fillId="0" borderId="34" xfId="63" applyNumberFormat="1" applyFont="1" applyFill="1" applyBorder="1" applyAlignment="1">
      <alignment vertical="top" wrapText="1"/>
      <protection/>
    </xf>
    <xf numFmtId="172" fontId="5" fillId="0" borderId="35" xfId="63" applyNumberFormat="1" applyFont="1" applyFill="1" applyBorder="1" applyAlignment="1">
      <alignment horizontal="center" vertical="center"/>
      <protection/>
    </xf>
    <xf numFmtId="172" fontId="5" fillId="0" borderId="31" xfId="63" applyNumberFormat="1" applyFont="1" applyFill="1" applyBorder="1" applyAlignment="1">
      <alignment horizontal="center" vertical="center"/>
      <protection/>
    </xf>
    <xf numFmtId="172" fontId="18" fillId="0" borderId="30" xfId="63" applyNumberFormat="1" applyFont="1" applyFill="1" applyBorder="1" applyAlignment="1">
      <alignment vertical="top" wrapText="1"/>
      <protection/>
    </xf>
    <xf numFmtId="1" fontId="18" fillId="0" borderId="30" xfId="63" applyNumberFormat="1" applyFont="1" applyFill="1" applyBorder="1" applyAlignment="1">
      <alignment vertical="top" wrapText="1"/>
      <protection/>
    </xf>
    <xf numFmtId="172" fontId="18" fillId="0" borderId="32" xfId="63" applyNumberFormat="1" applyFont="1" applyFill="1" applyBorder="1" applyAlignment="1">
      <alignment vertical="top" wrapText="1"/>
      <protection/>
    </xf>
    <xf numFmtId="0" fontId="15" fillId="0" borderId="0" xfId="15" applyFont="1" applyAlignment="1">
      <alignment/>
      <protection/>
    </xf>
    <xf numFmtId="0" fontId="0" fillId="0" borderId="0" xfId="15" applyFont="1" applyAlignment="1">
      <alignment horizontal="right"/>
      <protection/>
    </xf>
    <xf numFmtId="0" fontId="20" fillId="0" borderId="36" xfId="15" applyFont="1" applyFill="1" applyBorder="1" applyAlignment="1">
      <alignment horizontal="center" vertical="center" wrapText="1"/>
      <protection/>
    </xf>
    <xf numFmtId="0" fontId="20" fillId="0" borderId="37" xfId="15" applyFont="1" applyFill="1" applyBorder="1" applyAlignment="1">
      <alignment horizontal="center" vertical="center" wrapText="1"/>
      <protection/>
    </xf>
    <xf numFmtId="0" fontId="20" fillId="0" borderId="38" xfId="15" applyFont="1" applyFill="1" applyBorder="1" applyAlignment="1">
      <alignment horizontal="center" vertical="center" wrapText="1"/>
      <protection/>
    </xf>
    <xf numFmtId="0" fontId="20" fillId="0" borderId="39" xfId="15" applyFont="1" applyFill="1" applyBorder="1" applyAlignment="1">
      <alignment horizontal="center" vertical="center" wrapText="1"/>
      <protection/>
    </xf>
    <xf numFmtId="0" fontId="22" fillId="33" borderId="16" xfId="15" applyFont="1" applyFill="1" applyBorder="1" applyAlignment="1">
      <alignment vertical="center"/>
      <protection/>
    </xf>
    <xf numFmtId="0" fontId="22" fillId="33" borderId="17" xfId="15" applyFont="1" applyFill="1" applyBorder="1" applyAlignment="1">
      <alignment horizontal="center" vertical="center"/>
      <protection/>
    </xf>
    <xf numFmtId="0" fontId="23" fillId="33" borderId="17" xfId="15" applyFont="1" applyFill="1" applyBorder="1" applyAlignment="1">
      <alignment vertical="center"/>
      <protection/>
    </xf>
    <xf numFmtId="0" fontId="23" fillId="33" borderId="18" xfId="15" applyFont="1" applyFill="1" applyBorder="1" applyAlignment="1">
      <alignment vertical="center"/>
      <protection/>
    </xf>
    <xf numFmtId="0" fontId="21" fillId="0" borderId="10" xfId="15" applyFont="1" applyFill="1" applyBorder="1" applyAlignment="1">
      <alignment horizontal="center" vertical="center" wrapText="1"/>
      <protection/>
    </xf>
    <xf numFmtId="0" fontId="24" fillId="0" borderId="40" xfId="15" applyFont="1" applyFill="1" applyBorder="1" applyAlignment="1">
      <alignment horizontal="center" vertical="center"/>
      <protection/>
    </xf>
    <xf numFmtId="0" fontId="19" fillId="0" borderId="41" xfId="15" applyFont="1" applyFill="1" applyBorder="1" applyAlignment="1">
      <alignment horizontal="center" vertical="center"/>
      <protection/>
    </xf>
    <xf numFmtId="0" fontId="24" fillId="0" borderId="41" xfId="15" applyFont="1" applyFill="1" applyBorder="1" applyAlignment="1">
      <alignment horizontal="center" vertical="center"/>
      <protection/>
    </xf>
    <xf numFmtId="3" fontId="10" fillId="0" borderId="35" xfId="15" applyNumberFormat="1" applyFont="1" applyFill="1" applyBorder="1" applyAlignment="1">
      <alignment horizontal="center" vertical="center"/>
      <protection/>
    </xf>
    <xf numFmtId="0" fontId="21" fillId="0" borderId="42" xfId="15" applyFont="1" applyFill="1" applyBorder="1" applyAlignment="1">
      <alignment horizontal="center" vertical="center" wrapText="1"/>
      <protection/>
    </xf>
    <xf numFmtId="0" fontId="24" fillId="0" borderId="43" xfId="15" applyFont="1" applyFill="1" applyBorder="1" applyAlignment="1">
      <alignment horizontal="center" vertical="center"/>
      <protection/>
    </xf>
    <xf numFmtId="0" fontId="19" fillId="0" borderId="44" xfId="15" applyFont="1" applyFill="1" applyBorder="1" applyAlignment="1">
      <alignment horizontal="center" vertical="center"/>
      <protection/>
    </xf>
    <xf numFmtId="0" fontId="24" fillId="0" borderId="44" xfId="15" applyFont="1" applyFill="1" applyBorder="1" applyAlignment="1">
      <alignment horizontal="center" vertical="center"/>
      <protection/>
    </xf>
    <xf numFmtId="3" fontId="10" fillId="0" borderId="31" xfId="15" applyNumberFormat="1" applyFont="1" applyFill="1" applyBorder="1" applyAlignment="1">
      <alignment horizontal="center" vertical="center"/>
      <protection/>
    </xf>
    <xf numFmtId="0" fontId="21" fillId="0" borderId="45" xfId="15" applyFont="1" applyFill="1" applyBorder="1" applyAlignment="1">
      <alignment horizontal="center" vertical="center"/>
      <protection/>
    </xf>
    <xf numFmtId="0" fontId="25" fillId="0" borderId="46" xfId="15" applyFont="1" applyFill="1" applyBorder="1" applyAlignment="1">
      <alignment horizontal="center" vertical="center"/>
      <protection/>
    </xf>
    <xf numFmtId="0" fontId="21" fillId="0" borderId="46" xfId="15" applyFont="1" applyFill="1" applyBorder="1" applyAlignment="1">
      <alignment horizontal="center" vertical="center"/>
      <protection/>
    </xf>
    <xf numFmtId="3" fontId="21" fillId="0" borderId="47" xfId="15" applyNumberFormat="1" applyFont="1" applyFill="1" applyBorder="1" applyAlignment="1">
      <alignment horizontal="center" vertical="center"/>
      <protection/>
    </xf>
    <xf numFmtId="0" fontId="24" fillId="0" borderId="45" xfId="15" applyFont="1" applyFill="1" applyBorder="1" applyAlignment="1">
      <alignment horizontal="center" vertical="center" wrapText="1"/>
      <protection/>
    </xf>
    <xf numFmtId="0" fontId="19" fillId="0" borderId="46" xfId="15" applyFont="1" applyFill="1" applyBorder="1" applyAlignment="1">
      <alignment horizontal="center" vertical="center"/>
      <protection/>
    </xf>
    <xf numFmtId="0" fontId="24" fillId="0" borderId="48" xfId="15" applyFont="1" applyFill="1" applyBorder="1" applyAlignment="1">
      <alignment horizontal="center" vertical="center"/>
      <protection/>
    </xf>
    <xf numFmtId="0" fontId="19" fillId="0" borderId="49" xfId="15" applyFont="1" applyFill="1" applyBorder="1" applyAlignment="1">
      <alignment horizontal="center" vertical="center"/>
      <protection/>
    </xf>
    <xf numFmtId="0" fontId="21" fillId="0" borderId="49" xfId="15" applyFont="1" applyFill="1" applyBorder="1" applyAlignment="1">
      <alignment horizontal="center" vertical="center"/>
      <protection/>
    </xf>
    <xf numFmtId="3" fontId="21" fillId="0" borderId="50" xfId="15" applyNumberFormat="1" applyFont="1" applyFill="1" applyBorder="1" applyAlignment="1">
      <alignment horizontal="center" vertical="center"/>
      <protection/>
    </xf>
    <xf numFmtId="0" fontId="24" fillId="0" borderId="43" xfId="15" applyFont="1" applyFill="1" applyBorder="1" applyAlignment="1">
      <alignment horizontal="center" vertical="center" wrapText="1"/>
      <protection/>
    </xf>
    <xf numFmtId="0" fontId="21" fillId="0" borderId="44" xfId="15" applyFont="1" applyFill="1" applyBorder="1" applyAlignment="1">
      <alignment horizontal="center" vertical="center"/>
      <protection/>
    </xf>
    <xf numFmtId="3" fontId="21" fillId="0" borderId="31" xfId="15" applyNumberFormat="1" applyFont="1" applyFill="1" applyBorder="1" applyAlignment="1">
      <alignment horizontal="center" vertical="center"/>
      <protection/>
    </xf>
    <xf numFmtId="0" fontId="24" fillId="0" borderId="51" xfId="15" applyFont="1" applyFill="1" applyBorder="1" applyAlignment="1">
      <alignment horizontal="center" vertical="center" wrapText="1"/>
      <protection/>
    </xf>
    <xf numFmtId="0" fontId="19" fillId="0" borderId="52" xfId="15" applyFont="1" applyFill="1" applyBorder="1" applyAlignment="1">
      <alignment horizontal="center" vertical="center"/>
      <protection/>
    </xf>
    <xf numFmtId="0" fontId="21" fillId="0" borderId="52" xfId="15" applyFont="1" applyFill="1" applyBorder="1" applyAlignment="1">
      <alignment horizontal="center" vertical="center"/>
      <protection/>
    </xf>
    <xf numFmtId="3" fontId="21" fillId="0" borderId="33" xfId="15" applyNumberFormat="1" applyFont="1" applyFill="1" applyBorder="1" applyAlignment="1">
      <alignment horizontal="center" vertical="center"/>
      <protection/>
    </xf>
    <xf numFmtId="0" fontId="22" fillId="33" borderId="12" xfId="15" applyFont="1" applyFill="1" applyBorder="1" applyAlignment="1">
      <alignment vertical="center"/>
      <protection/>
    </xf>
    <xf numFmtId="0" fontId="22" fillId="33" borderId="27" xfId="15" applyFont="1" applyFill="1" applyBorder="1" applyAlignment="1">
      <alignment horizontal="center" vertical="center"/>
      <protection/>
    </xf>
    <xf numFmtId="0" fontId="23" fillId="33" borderId="27" xfId="15" applyFont="1" applyFill="1" applyBorder="1" applyAlignment="1">
      <alignment vertical="center"/>
      <protection/>
    </xf>
    <xf numFmtId="4" fontId="23" fillId="33" borderId="19" xfId="15" applyNumberFormat="1" applyFont="1" applyFill="1" applyBorder="1" applyAlignment="1">
      <alignment horizontal="center" vertical="center"/>
      <protection/>
    </xf>
    <xf numFmtId="0" fontId="21" fillId="0" borderId="53" xfId="15" applyFont="1" applyFill="1" applyBorder="1" applyAlignment="1">
      <alignment horizontal="center" vertical="center" wrapText="1"/>
      <protection/>
    </xf>
    <xf numFmtId="0" fontId="21" fillId="0" borderId="24" xfId="15" applyFont="1" applyFill="1" applyBorder="1" applyAlignment="1">
      <alignment horizontal="center" vertical="center" wrapText="1"/>
      <protection/>
    </xf>
    <xf numFmtId="0" fontId="24" fillId="0" borderId="54" xfId="15" applyFont="1" applyFill="1" applyBorder="1" applyAlignment="1">
      <alignment horizontal="center" vertical="center" wrapText="1"/>
      <protection/>
    </xf>
    <xf numFmtId="0" fontId="19" fillId="0" borderId="55" xfId="15" applyFont="1" applyFill="1" applyBorder="1" applyAlignment="1">
      <alignment horizontal="center" vertical="center"/>
      <protection/>
    </xf>
    <xf numFmtId="0" fontId="21" fillId="0" borderId="55" xfId="15" applyFont="1" applyFill="1" applyBorder="1" applyAlignment="1">
      <alignment horizontal="center" vertical="center"/>
      <protection/>
    </xf>
    <xf numFmtId="3" fontId="21" fillId="0" borderId="29" xfId="15" applyNumberFormat="1" applyFont="1" applyFill="1" applyBorder="1" applyAlignment="1">
      <alignment horizontal="center" vertical="center"/>
      <protection/>
    </xf>
    <xf numFmtId="0" fontId="24" fillId="0" borderId="56" xfId="15" applyFont="1" applyFill="1" applyBorder="1" applyAlignment="1">
      <alignment horizontal="center" vertical="center"/>
      <protection/>
    </xf>
    <xf numFmtId="0" fontId="19" fillId="0" borderId="57" xfId="15" applyFont="1" applyFill="1" applyBorder="1" applyAlignment="1">
      <alignment horizontal="center" vertical="center"/>
      <protection/>
    </xf>
    <xf numFmtId="0" fontId="21" fillId="0" borderId="57" xfId="15" applyFont="1" applyFill="1" applyBorder="1" applyAlignment="1">
      <alignment horizontal="center" vertical="center"/>
      <protection/>
    </xf>
    <xf numFmtId="3" fontId="21" fillId="0" borderId="58" xfId="15" applyNumberFormat="1" applyFont="1" applyFill="1" applyBorder="1" applyAlignment="1">
      <alignment horizontal="center" vertical="center"/>
      <protection/>
    </xf>
    <xf numFmtId="4" fontId="23" fillId="33" borderId="18" xfId="15" applyNumberFormat="1" applyFont="1" applyFill="1" applyBorder="1" applyAlignment="1">
      <alignment horizontal="center" vertical="center"/>
      <protection/>
    </xf>
    <xf numFmtId="0" fontId="24" fillId="0" borderId="54" xfId="15" applyFont="1" applyFill="1" applyBorder="1" applyAlignment="1">
      <alignment horizontal="center" vertical="center"/>
      <protection/>
    </xf>
    <xf numFmtId="0" fontId="24" fillId="0" borderId="55" xfId="15" applyFont="1" applyFill="1" applyBorder="1" applyAlignment="1">
      <alignment horizontal="center" vertical="center"/>
      <protection/>
    </xf>
    <xf numFmtId="3" fontId="10" fillId="0" borderId="29" xfId="15" applyNumberFormat="1" applyFont="1" applyFill="1" applyBorder="1" applyAlignment="1">
      <alignment horizontal="center" vertical="center"/>
      <protection/>
    </xf>
    <xf numFmtId="0" fontId="21" fillId="0" borderId="43" xfId="15" applyFont="1" applyFill="1" applyBorder="1" applyAlignment="1">
      <alignment horizontal="center" vertical="center"/>
      <protection/>
    </xf>
    <xf numFmtId="0" fontId="25" fillId="0" borderId="44" xfId="15" applyFont="1" applyFill="1" applyBorder="1" applyAlignment="1">
      <alignment horizontal="center" vertical="center"/>
      <protection/>
    </xf>
    <xf numFmtId="3" fontId="20" fillId="0" borderId="31" xfId="15" applyNumberFormat="1" applyFont="1" applyFill="1" applyBorder="1" applyAlignment="1">
      <alignment horizontal="center" vertical="center"/>
      <protection/>
    </xf>
    <xf numFmtId="0" fontId="25" fillId="0" borderId="52" xfId="15" applyFont="1" applyFill="1" applyBorder="1" applyAlignment="1">
      <alignment horizontal="center" vertical="center"/>
      <protection/>
    </xf>
    <xf numFmtId="0" fontId="21" fillId="0" borderId="41" xfId="15" applyFont="1" applyFill="1" applyBorder="1" applyAlignment="1">
      <alignment horizontal="center" vertical="center"/>
      <protection/>
    </xf>
    <xf numFmtId="3" fontId="21" fillId="0" borderId="35" xfId="15" applyNumberFormat="1" applyFont="1" applyFill="1" applyBorder="1" applyAlignment="1">
      <alignment horizontal="center" vertical="center"/>
      <protection/>
    </xf>
    <xf numFmtId="0" fontId="26" fillId="0" borderId="44" xfId="15" applyFont="1" applyFill="1" applyBorder="1" applyAlignment="1">
      <alignment horizontal="center" vertical="center" wrapText="1"/>
      <protection/>
    </xf>
    <xf numFmtId="0" fontId="24" fillId="0" borderId="59" xfId="15" applyFont="1" applyFill="1" applyBorder="1" applyAlignment="1">
      <alignment horizontal="center" vertical="center"/>
      <protection/>
    </xf>
    <xf numFmtId="0" fontId="19" fillId="0" borderId="60" xfId="15" applyFont="1" applyFill="1" applyBorder="1" applyAlignment="1">
      <alignment horizontal="center" vertical="center"/>
      <protection/>
    </xf>
    <xf numFmtId="0" fontId="21" fillId="0" borderId="60" xfId="15" applyFont="1" applyFill="1" applyBorder="1" applyAlignment="1">
      <alignment horizontal="center" vertical="center"/>
      <protection/>
    </xf>
    <xf numFmtId="3" fontId="21" fillId="0" borderId="61" xfId="15" applyNumberFormat="1" applyFont="1" applyFill="1" applyBorder="1" applyAlignment="1">
      <alignment horizontal="center" vertical="center"/>
      <protection/>
    </xf>
    <xf numFmtId="0" fontId="24" fillId="0" borderId="51" xfId="15" applyFont="1" applyFill="1" applyBorder="1" applyAlignment="1">
      <alignment horizontal="center" vertical="center"/>
      <protection/>
    </xf>
    <xf numFmtId="0" fontId="24" fillId="0" borderId="56" xfId="15" applyFont="1" applyFill="1" applyBorder="1" applyAlignment="1">
      <alignment horizontal="center" vertical="center" wrapText="1"/>
      <protection/>
    </xf>
    <xf numFmtId="0" fontId="21" fillId="0" borderId="62" xfId="15" applyFont="1" applyFill="1" applyBorder="1" applyAlignment="1">
      <alignment horizontal="left" vertical="center" wrapText="1"/>
      <protection/>
    </xf>
    <xf numFmtId="0" fontId="21" fillId="0" borderId="36" xfId="15" applyFont="1" applyFill="1" applyBorder="1" applyAlignment="1">
      <alignment horizontal="center" vertical="center"/>
      <protection/>
    </xf>
    <xf numFmtId="0" fontId="25" fillId="0" borderId="38" xfId="15" applyFont="1" applyFill="1" applyBorder="1" applyAlignment="1">
      <alignment horizontal="center" vertical="center"/>
      <protection/>
    </xf>
    <xf numFmtId="0" fontId="21" fillId="0" borderId="38" xfId="15" applyFont="1" applyFill="1" applyBorder="1" applyAlignment="1">
      <alignment horizontal="center" vertical="center"/>
      <protection/>
    </xf>
    <xf numFmtId="3" fontId="21" fillId="0" borderId="39" xfId="15" applyNumberFormat="1" applyFont="1" applyFill="1" applyBorder="1" applyAlignment="1">
      <alignment horizontal="center" vertical="center"/>
      <protection/>
    </xf>
    <xf numFmtId="0" fontId="14" fillId="0" borderId="0" xfId="15" applyFont="1">
      <alignment/>
      <protection/>
    </xf>
    <xf numFmtId="0" fontId="27" fillId="0" borderId="0" xfId="15" applyFont="1" applyAlignment="1">
      <alignment horizontal="left" indent="2"/>
      <protection/>
    </xf>
    <xf numFmtId="0" fontId="29" fillId="34" borderId="44" xfId="15" applyFont="1" applyFill="1" applyBorder="1" applyAlignment="1">
      <alignment horizontal="center" vertical="center" wrapText="1"/>
      <protection/>
    </xf>
    <xf numFmtId="0" fontId="0" fillId="0" borderId="11" xfId="15" applyFont="1" applyBorder="1">
      <alignment/>
      <protection/>
    </xf>
    <xf numFmtId="0" fontId="0" fillId="0" borderId="14" xfId="15" applyFont="1" applyBorder="1">
      <alignment/>
      <protection/>
    </xf>
    <xf numFmtId="0" fontId="0" fillId="33" borderId="17" xfId="15" applyFont="1" applyFill="1" applyBorder="1" applyAlignment="1">
      <alignment horizontal="center"/>
      <protection/>
    </xf>
    <xf numFmtId="0" fontId="0" fillId="33" borderId="18" xfId="15" applyFont="1" applyFill="1" applyBorder="1" applyAlignment="1">
      <alignment horizontal="center"/>
      <protection/>
    </xf>
    <xf numFmtId="0" fontId="0" fillId="33" borderId="16" xfId="15" applyFont="1" applyFill="1" applyBorder="1" applyAlignment="1">
      <alignment/>
      <protection/>
    </xf>
    <xf numFmtId="0" fontId="0" fillId="33" borderId="17" xfId="15" applyFont="1" applyFill="1" applyBorder="1" applyAlignment="1">
      <alignment/>
      <protection/>
    </xf>
    <xf numFmtId="0" fontId="0" fillId="0" borderId="10" xfId="15" applyFont="1" applyBorder="1" applyAlignment="1">
      <alignment horizontal="center"/>
      <protection/>
    </xf>
    <xf numFmtId="0" fontId="0" fillId="0" borderId="11" xfId="15" applyFont="1" applyBorder="1" applyAlignment="1">
      <alignment horizontal="center"/>
      <protection/>
    </xf>
    <xf numFmtId="0" fontId="0" fillId="0" borderId="14" xfId="15" applyFont="1" applyBorder="1" applyAlignment="1">
      <alignment horizontal="center"/>
      <protection/>
    </xf>
    <xf numFmtId="0" fontId="0" fillId="33" borderId="18" xfId="15" applyFont="1" applyFill="1" applyBorder="1">
      <alignment/>
      <protection/>
    </xf>
    <xf numFmtId="0" fontId="0" fillId="0" borderId="12" xfId="15" applyFont="1" applyBorder="1" applyAlignment="1">
      <alignment horizontal="center"/>
      <protection/>
    </xf>
    <xf numFmtId="0" fontId="0" fillId="0" borderId="19" xfId="15" applyFont="1" applyBorder="1" applyAlignment="1">
      <alignment horizontal="center"/>
      <protection/>
    </xf>
    <xf numFmtId="0" fontId="0" fillId="0" borderId="13" xfId="15" applyFont="1" applyBorder="1" applyAlignment="1">
      <alignment horizontal="center"/>
      <protection/>
    </xf>
    <xf numFmtId="0" fontId="0" fillId="0" borderId="20" xfId="15" applyFont="1" applyBorder="1" applyAlignment="1">
      <alignment horizontal="center"/>
      <protection/>
    </xf>
    <xf numFmtId="0" fontId="0" fillId="0" borderId="15" xfId="15" applyFont="1" applyBorder="1" applyAlignment="1">
      <alignment horizontal="center"/>
      <protection/>
    </xf>
    <xf numFmtId="0" fontId="27" fillId="0" borderId="63" xfId="15" applyFont="1" applyBorder="1" applyAlignment="1">
      <alignment/>
      <protection/>
    </xf>
    <xf numFmtId="0" fontId="33" fillId="0" borderId="57" xfId="15" applyFont="1" applyBorder="1" applyAlignment="1">
      <alignment horizontal="center" vertical="center" wrapText="1"/>
      <protection/>
    </xf>
    <xf numFmtId="0" fontId="29" fillId="0" borderId="44" xfId="15" applyFont="1" applyBorder="1" applyAlignment="1">
      <alignment horizontal="center" vertical="center" wrapText="1"/>
      <protection/>
    </xf>
    <xf numFmtId="0" fontId="29" fillId="0" borderId="57" xfId="15" applyFont="1" applyBorder="1" applyAlignment="1">
      <alignment horizontal="center" vertical="center" wrapText="1"/>
      <protection/>
    </xf>
    <xf numFmtId="0" fontId="11" fillId="35" borderId="44" xfId="15" applyFont="1" applyFill="1" applyBorder="1" applyAlignment="1">
      <alignment/>
      <protection/>
    </xf>
    <xf numFmtId="0" fontId="10" fillId="35" borderId="44" xfId="15" applyFont="1" applyFill="1" applyBorder="1" applyAlignment="1">
      <alignment horizontal="left"/>
      <protection/>
    </xf>
    <xf numFmtId="2" fontId="38" fillId="35" borderId="44" xfId="15" applyNumberFormat="1" applyFont="1" applyFill="1" applyBorder="1" applyAlignment="1">
      <alignment horizontal="center" wrapText="1"/>
      <protection/>
    </xf>
    <xf numFmtId="0" fontId="38" fillId="0" borderId="44" xfId="15" applyFont="1" applyFill="1" applyBorder="1" applyAlignment="1">
      <alignment/>
      <protection/>
    </xf>
    <xf numFmtId="0" fontId="11" fillId="0" borderId="44" xfId="15" applyFont="1" applyFill="1" applyBorder="1" applyAlignment="1">
      <alignment horizontal="left"/>
      <protection/>
    </xf>
    <xf numFmtId="2" fontId="38" fillId="0" borderId="44" xfId="15" applyNumberFormat="1" applyFont="1" applyFill="1" applyBorder="1" applyAlignment="1">
      <alignment horizontal="center" wrapText="1"/>
      <protection/>
    </xf>
    <xf numFmtId="0" fontId="38" fillId="0" borderId="57" xfId="15" applyFont="1" applyFill="1" applyBorder="1" applyAlignment="1">
      <alignment vertical="center"/>
      <protection/>
    </xf>
    <xf numFmtId="0" fontId="38" fillId="0" borderId="57" xfId="15" applyFont="1" applyFill="1" applyBorder="1" applyAlignment="1">
      <alignment horizontal="center" vertical="center"/>
      <protection/>
    </xf>
    <xf numFmtId="0" fontId="38" fillId="0" borderId="44" xfId="15" applyFont="1" applyFill="1" applyBorder="1" applyAlignment="1">
      <alignment vertical="center"/>
      <protection/>
    </xf>
    <xf numFmtId="0" fontId="38" fillId="0" borderId="44" xfId="15" applyFont="1" applyFill="1" applyBorder="1" applyAlignment="1">
      <alignment horizontal="center" vertical="center"/>
      <protection/>
    </xf>
    <xf numFmtId="0" fontId="38" fillId="35" borderId="44" xfId="15" applyFont="1" applyFill="1" applyBorder="1" applyAlignment="1">
      <alignment/>
      <protection/>
    </xf>
    <xf numFmtId="0" fontId="39" fillId="35" borderId="44" xfId="15" applyFont="1" applyFill="1" applyBorder="1" applyAlignment="1">
      <alignment horizontal="center" wrapText="1"/>
      <protection/>
    </xf>
    <xf numFmtId="0" fontId="5" fillId="0" borderId="44" xfId="15" applyFont="1" applyFill="1" applyBorder="1" applyAlignment="1">
      <alignment horizontal="center" vertical="center"/>
      <protection/>
    </xf>
    <xf numFmtId="0" fontId="38" fillId="35" borderId="55" xfId="15" applyFont="1" applyFill="1" applyBorder="1" applyAlignment="1">
      <alignment/>
      <protection/>
    </xf>
    <xf numFmtId="0" fontId="8" fillId="0" borderId="44" xfId="15" applyFont="1" applyFill="1" applyBorder="1" applyAlignment="1">
      <alignment horizontal="center"/>
      <protection/>
    </xf>
    <xf numFmtId="0" fontId="38" fillId="0" borderId="44" xfId="15" applyFont="1" applyFill="1" applyBorder="1" applyAlignment="1">
      <alignment vertical="center" wrapText="1"/>
      <protection/>
    </xf>
    <xf numFmtId="0" fontId="38" fillId="0" borderId="44" xfId="15" applyFont="1" applyFill="1" applyBorder="1" applyAlignment="1">
      <alignment horizontal="center" vertical="center" wrapText="1"/>
      <protection/>
    </xf>
    <xf numFmtId="0" fontId="39" fillId="0" borderId="44" xfId="15" applyFont="1" applyFill="1" applyBorder="1" applyAlignment="1">
      <alignment horizontal="center" wrapText="1"/>
      <protection/>
    </xf>
    <xf numFmtId="0" fontId="10" fillId="35" borderId="44" xfId="15" applyFont="1" applyFill="1" applyBorder="1" applyAlignment="1">
      <alignment horizontal="center"/>
      <protection/>
    </xf>
    <xf numFmtId="0" fontId="30" fillId="0" borderId="44" xfId="15" applyFont="1" applyBorder="1" applyAlignment="1">
      <alignment horizontal="center" vertical="center" wrapText="1"/>
      <protection/>
    </xf>
    <xf numFmtId="0" fontId="43" fillId="0" borderId="0" xfId="15" applyFont="1" applyAlignment="1">
      <alignment horizontal="center" wrapText="1"/>
      <protection/>
    </xf>
    <xf numFmtId="0" fontId="0" fillId="0" borderId="0" xfId="15" applyFont="1" applyFill="1" applyBorder="1" applyAlignment="1">
      <alignment/>
      <protection/>
    </xf>
    <xf numFmtId="0" fontId="43" fillId="0" borderId="0" xfId="15" applyFont="1">
      <alignment/>
      <protection/>
    </xf>
    <xf numFmtId="0" fontId="0" fillId="0" borderId="0" xfId="15" applyFont="1" applyBorder="1" applyAlignment="1">
      <alignment/>
      <protection/>
    </xf>
    <xf numFmtId="0" fontId="0" fillId="0" borderId="0" xfId="15" applyFont="1" applyBorder="1" applyAlignment="1">
      <alignment horizontal="center"/>
      <protection/>
    </xf>
    <xf numFmtId="0" fontId="43" fillId="0" borderId="64" xfId="15" applyFont="1" applyBorder="1" applyAlignment="1">
      <alignment/>
      <protection/>
    </xf>
    <xf numFmtId="0" fontId="43" fillId="0" borderId="65" xfId="15" applyFont="1" applyBorder="1" applyAlignment="1">
      <alignment/>
      <protection/>
    </xf>
    <xf numFmtId="0" fontId="43" fillId="0" borderId="56" xfId="15" applyFont="1" applyBorder="1" applyAlignment="1">
      <alignment/>
      <protection/>
    </xf>
    <xf numFmtId="0" fontId="43" fillId="0" borderId="66" xfId="15" applyFont="1" applyBorder="1" applyAlignment="1">
      <alignment/>
      <protection/>
    </xf>
    <xf numFmtId="0" fontId="43" fillId="0" borderId="0" xfId="15" applyFont="1" applyBorder="1" applyAlignment="1">
      <alignment/>
      <protection/>
    </xf>
    <xf numFmtId="0" fontId="43" fillId="0" borderId="67" xfId="15" applyFont="1" applyBorder="1" applyAlignment="1">
      <alignment/>
      <protection/>
    </xf>
    <xf numFmtId="0" fontId="43" fillId="0" borderId="68" xfId="15" applyFont="1" applyBorder="1" applyAlignment="1">
      <alignment/>
      <protection/>
    </xf>
    <xf numFmtId="0" fontId="43" fillId="0" borderId="63" xfId="15" applyFont="1" applyBorder="1" applyAlignment="1">
      <alignment/>
      <protection/>
    </xf>
    <xf numFmtId="0" fontId="43" fillId="0" borderId="54" xfId="15" applyFont="1" applyBorder="1" applyAlignment="1">
      <alignment/>
      <protection/>
    </xf>
    <xf numFmtId="0" fontId="0" fillId="0" borderId="0" xfId="15" applyFont="1" applyBorder="1">
      <alignment/>
      <protection/>
    </xf>
    <xf numFmtId="0" fontId="11" fillId="0" borderId="0" xfId="15" applyFont="1" applyBorder="1">
      <alignment/>
      <protection/>
    </xf>
    <xf numFmtId="0" fontId="8" fillId="0" borderId="0" xfId="61">
      <alignment/>
      <protection/>
    </xf>
    <xf numFmtId="0" fontId="48" fillId="0" borderId="0" xfId="61" applyFont="1" applyFill="1" applyBorder="1" applyAlignment="1">
      <alignment horizontal="left"/>
      <protection/>
    </xf>
    <xf numFmtId="0" fontId="49" fillId="0" borderId="0" xfId="61" applyFont="1" applyFill="1" applyBorder="1" applyAlignment="1">
      <alignment horizontal="center"/>
      <protection/>
    </xf>
    <xf numFmtId="0" fontId="49" fillId="0" borderId="0" xfId="61" applyFont="1" applyFill="1" applyBorder="1">
      <alignment/>
      <protection/>
    </xf>
    <xf numFmtId="0" fontId="50" fillId="0" borderId="36" xfId="61" applyFont="1" applyFill="1" applyBorder="1" applyAlignment="1">
      <alignment horizontal="center" vertical="center" wrapText="1"/>
      <protection/>
    </xf>
    <xf numFmtId="0" fontId="50" fillId="0" borderId="39" xfId="61" applyFont="1" applyFill="1" applyBorder="1" applyAlignment="1">
      <alignment horizontal="center" vertical="center" wrapText="1"/>
      <protection/>
    </xf>
    <xf numFmtId="0" fontId="50" fillId="0" borderId="16" xfId="61" applyFont="1" applyFill="1" applyBorder="1" applyAlignment="1">
      <alignment horizontal="center" vertical="center" wrapText="1"/>
      <protection/>
    </xf>
    <xf numFmtId="0" fontId="50" fillId="0" borderId="17" xfId="61" applyFont="1" applyFill="1" applyBorder="1" applyAlignment="1">
      <alignment horizontal="left" vertical="center"/>
      <protection/>
    </xf>
    <xf numFmtId="0" fontId="50" fillId="0" borderId="17" xfId="61" applyFont="1" applyFill="1" applyBorder="1" applyAlignment="1">
      <alignment horizontal="center" vertical="center" wrapText="1"/>
      <protection/>
    </xf>
    <xf numFmtId="0" fontId="15" fillId="0" borderId="17" xfId="61" applyFont="1" applyFill="1" applyBorder="1" applyAlignment="1">
      <alignment horizontal="center" vertical="center" wrapText="1"/>
      <protection/>
    </xf>
    <xf numFmtId="0" fontId="8" fillId="0" borderId="18" xfId="61" applyBorder="1" applyAlignment="1">
      <alignment horizontal="center" vertical="center" wrapText="1"/>
      <protection/>
    </xf>
    <xf numFmtId="0" fontId="15" fillId="0" borderId="34" xfId="61" applyFont="1" applyFill="1" applyBorder="1">
      <alignment/>
      <protection/>
    </xf>
    <xf numFmtId="0" fontId="15" fillId="0" borderId="41" xfId="61" applyFont="1" applyFill="1" applyBorder="1" applyAlignment="1">
      <alignment horizontal="center"/>
      <protection/>
    </xf>
    <xf numFmtId="0" fontId="15" fillId="0" borderId="35" xfId="61" applyFont="1" applyFill="1" applyBorder="1" applyAlignment="1">
      <alignment horizontal="center"/>
      <protection/>
    </xf>
    <xf numFmtId="0" fontId="15" fillId="0" borderId="30" xfId="61" applyFont="1" applyBorder="1" applyAlignment="1">
      <alignment horizontal="center"/>
      <protection/>
    </xf>
    <xf numFmtId="0" fontId="15" fillId="0" borderId="44" xfId="61" applyFont="1" applyBorder="1" applyAlignment="1">
      <alignment horizontal="center"/>
      <protection/>
    </xf>
    <xf numFmtId="0" fontId="15" fillId="0" borderId="69" xfId="61" applyFont="1" applyBorder="1" applyAlignment="1">
      <alignment horizontal="center"/>
      <protection/>
    </xf>
    <xf numFmtId="0" fontId="15" fillId="0" borderId="31" xfId="61" applyFont="1" applyBorder="1" applyAlignment="1">
      <alignment horizontal="center"/>
      <protection/>
    </xf>
    <xf numFmtId="0" fontId="15" fillId="0" borderId="32" xfId="61" applyFont="1" applyBorder="1" applyAlignment="1">
      <alignment horizontal="center"/>
      <protection/>
    </xf>
    <xf numFmtId="0" fontId="15" fillId="0" borderId="52" xfId="61" applyFont="1" applyBorder="1" applyAlignment="1">
      <alignment horizontal="center"/>
      <protection/>
    </xf>
    <xf numFmtId="0" fontId="15" fillId="0" borderId="33" xfId="61" applyFont="1" applyBorder="1" applyAlignment="1">
      <alignment horizontal="center"/>
      <protection/>
    </xf>
    <xf numFmtId="0" fontId="51" fillId="0" borderId="0" xfId="61" applyFont="1">
      <alignment/>
      <protection/>
    </xf>
    <xf numFmtId="0" fontId="51" fillId="0" borderId="0" xfId="61" applyFont="1" applyFill="1" applyBorder="1">
      <alignment/>
      <protection/>
    </xf>
    <xf numFmtId="0" fontId="52" fillId="0" borderId="0" xfId="61" applyFont="1">
      <alignment/>
      <protection/>
    </xf>
    <xf numFmtId="0" fontId="48" fillId="0" borderId="0" xfId="61" applyFont="1" applyFill="1" applyBorder="1" applyAlignment="1">
      <alignment/>
      <protection/>
    </xf>
    <xf numFmtId="2" fontId="38" fillId="35" borderId="69" xfId="15" applyNumberFormat="1" applyFont="1" applyFill="1" applyBorder="1" applyAlignment="1">
      <alignment horizontal="center" wrapText="1"/>
      <protection/>
    </xf>
    <xf numFmtId="0" fontId="0" fillId="0" borderId="55" xfId="15" applyFont="1" applyBorder="1">
      <alignment/>
      <protection/>
    </xf>
    <xf numFmtId="0" fontId="0" fillId="0" borderId="44" xfId="15" applyFont="1" applyBorder="1" applyAlignment="1">
      <alignment horizontal="center"/>
      <protection/>
    </xf>
    <xf numFmtId="0" fontId="53" fillId="35" borderId="44" xfId="15" applyFont="1" applyFill="1" applyBorder="1" applyAlignment="1">
      <alignment horizontal="center"/>
      <protection/>
    </xf>
    <xf numFmtId="0" fontId="54" fillId="33" borderId="70" xfId="15" applyFont="1" applyFill="1" applyBorder="1">
      <alignment/>
      <protection/>
    </xf>
    <xf numFmtId="0" fontId="3" fillId="0" borderId="0" xfId="15" applyFont="1">
      <alignment/>
      <protection/>
    </xf>
    <xf numFmtId="0" fontId="0" fillId="33" borderId="44" xfId="15" applyFont="1" applyFill="1" applyBorder="1" applyAlignment="1">
      <alignment horizontal="center"/>
      <protection/>
    </xf>
    <xf numFmtId="0" fontId="29" fillId="0" borderId="44" xfId="15" applyFont="1" applyFill="1" applyBorder="1" applyAlignment="1">
      <alignment horizontal="center"/>
      <protection/>
    </xf>
    <xf numFmtId="0" fontId="0" fillId="0" borderId="44" xfId="15" applyFont="1" applyBorder="1" applyAlignment="1">
      <alignment horizontal="right"/>
      <protection/>
    </xf>
    <xf numFmtId="0" fontId="58" fillId="0" borderId="44" xfId="15" applyFont="1" applyBorder="1" applyAlignment="1">
      <alignment horizontal="center"/>
      <protection/>
    </xf>
    <xf numFmtId="0" fontId="58" fillId="34" borderId="44" xfId="15" applyFont="1" applyFill="1" applyBorder="1" applyAlignment="1">
      <alignment horizontal="center"/>
      <protection/>
    </xf>
    <xf numFmtId="0" fontId="0" fillId="0" borderId="69" xfId="15" applyFont="1" applyBorder="1">
      <alignment/>
      <protection/>
    </xf>
    <xf numFmtId="0" fontId="56" fillId="0" borderId="0" xfId="15" applyFont="1" applyAlignment="1">
      <alignment horizontal="left" indent="2"/>
      <protection/>
    </xf>
    <xf numFmtId="0" fontId="55" fillId="36" borderId="65" xfId="15" applyFont="1" applyFill="1" applyBorder="1" applyAlignment="1">
      <alignment horizontal="left" vertical="center"/>
      <protection/>
    </xf>
    <xf numFmtId="0" fontId="55" fillId="36" borderId="65" xfId="15" applyFont="1" applyFill="1" applyBorder="1" applyAlignment="1">
      <alignment horizontal="centerContinuous" vertical="center"/>
      <protection/>
    </xf>
    <xf numFmtId="0" fontId="0" fillId="0" borderId="34" xfId="15" applyFont="1" applyBorder="1" applyAlignment="1">
      <alignment vertical="center"/>
      <protection/>
    </xf>
    <xf numFmtId="0" fontId="0" fillId="0" borderId="41" xfId="15" applyFont="1" applyBorder="1" applyAlignment="1">
      <alignment horizontal="right"/>
      <protection/>
    </xf>
    <xf numFmtId="0" fontId="0" fillId="0" borderId="30" xfId="15" applyFont="1" applyBorder="1" applyAlignment="1">
      <alignment vertical="center"/>
      <protection/>
    </xf>
    <xf numFmtId="0" fontId="0" fillId="0" borderId="32" xfId="15" applyFont="1" applyBorder="1" applyAlignment="1">
      <alignment vertical="center"/>
      <protection/>
    </xf>
    <xf numFmtId="0" fontId="0" fillId="0" borderId="52" xfId="15" applyFont="1" applyBorder="1" applyAlignment="1">
      <alignment horizontal="right"/>
      <protection/>
    </xf>
    <xf numFmtId="0" fontId="55" fillId="36" borderId="44" xfId="15" applyFont="1" applyFill="1" applyBorder="1" applyAlignment="1">
      <alignment horizontal="centerContinuous" vertical="center"/>
      <protection/>
    </xf>
    <xf numFmtId="0" fontId="55" fillId="36" borderId="30" xfId="15" applyFont="1" applyFill="1" applyBorder="1" applyAlignment="1">
      <alignment horizontal="left" vertical="center"/>
      <protection/>
    </xf>
    <xf numFmtId="0" fontId="0" fillId="0" borderId="64" xfId="15" applyFont="1" applyBorder="1" applyAlignment="1">
      <alignment/>
      <protection/>
    </xf>
    <xf numFmtId="0" fontId="0" fillId="0" borderId="65" xfId="15" applyFont="1" applyBorder="1" applyAlignment="1">
      <alignment/>
      <protection/>
    </xf>
    <xf numFmtId="0" fontId="0" fillId="0" borderId="56" xfId="15" applyFont="1" applyBorder="1" applyAlignment="1">
      <alignment/>
      <protection/>
    </xf>
    <xf numFmtId="0" fontId="0" fillId="0" borderId="68" xfId="15" applyFont="1" applyBorder="1" applyAlignment="1">
      <alignment/>
      <protection/>
    </xf>
    <xf numFmtId="0" fontId="0" fillId="0" borderId="63" xfId="15" applyFont="1" applyBorder="1" applyAlignment="1">
      <alignment/>
      <protection/>
    </xf>
    <xf numFmtId="0" fontId="0" fillId="0" borderId="54" xfId="15" applyFont="1" applyBorder="1" applyAlignment="1">
      <alignment/>
      <protection/>
    </xf>
    <xf numFmtId="0" fontId="11" fillId="0" borderId="69" xfId="15" applyFont="1" applyBorder="1" applyAlignment="1">
      <alignment/>
      <protection/>
    </xf>
    <xf numFmtId="0" fontId="11" fillId="0" borderId="71" xfId="15" applyFont="1" applyBorder="1" applyAlignment="1">
      <alignment/>
      <protection/>
    </xf>
    <xf numFmtId="0" fontId="11" fillId="0" borderId="43" xfId="15" applyFont="1" applyBorder="1" applyAlignment="1">
      <alignment/>
      <protection/>
    </xf>
    <xf numFmtId="0" fontId="58" fillId="0" borderId="43" xfId="15" applyFont="1" applyBorder="1" applyAlignment="1">
      <alignment horizontal="center"/>
      <protection/>
    </xf>
    <xf numFmtId="0" fontId="0" fillId="0" borderId="67" xfId="15" applyFont="1" applyBorder="1">
      <alignment/>
      <protection/>
    </xf>
    <xf numFmtId="0" fontId="0" fillId="0" borderId="66" xfId="15" applyFont="1" applyBorder="1">
      <alignment/>
      <protection/>
    </xf>
    <xf numFmtId="0" fontId="0" fillId="0" borderId="71" xfId="15" applyFont="1" applyBorder="1">
      <alignment/>
      <protection/>
    </xf>
    <xf numFmtId="0" fontId="0" fillId="0" borderId="43" xfId="15" applyFont="1" applyBorder="1">
      <alignment/>
      <protection/>
    </xf>
    <xf numFmtId="2" fontId="0" fillId="0" borderId="35" xfId="15" applyNumberFormat="1" applyFont="1" applyBorder="1">
      <alignment/>
      <protection/>
    </xf>
    <xf numFmtId="2" fontId="0" fillId="0" borderId="31" xfId="15" applyNumberFormat="1" applyFont="1" applyBorder="1">
      <alignment/>
      <protection/>
    </xf>
    <xf numFmtId="2" fontId="55" fillId="36" borderId="31" xfId="15" applyNumberFormat="1" applyFont="1" applyFill="1" applyBorder="1" applyAlignment="1">
      <alignment horizontal="centerContinuous" vertical="center"/>
      <protection/>
    </xf>
    <xf numFmtId="2" fontId="0" fillId="0" borderId="33" xfId="15" applyNumberFormat="1" applyFont="1" applyBorder="1">
      <alignment/>
      <protection/>
    </xf>
    <xf numFmtId="2" fontId="0" fillId="34" borderId="43" xfId="15" applyNumberFormat="1" applyFont="1" applyFill="1" applyBorder="1" applyAlignment="1">
      <alignment horizontal="center"/>
      <protection/>
    </xf>
    <xf numFmtId="2" fontId="0" fillId="33" borderId="44" xfId="15" applyNumberFormat="1" applyFont="1" applyFill="1" applyBorder="1" applyAlignment="1">
      <alignment horizontal="center"/>
      <protection/>
    </xf>
    <xf numFmtId="2" fontId="0" fillId="34" borderId="44" xfId="15" applyNumberFormat="1" applyFont="1" applyFill="1" applyBorder="1" applyAlignment="1">
      <alignment horizontal="center"/>
      <protection/>
    </xf>
    <xf numFmtId="0" fontId="55" fillId="34" borderId="70" xfId="15" applyFont="1" applyFill="1" applyBorder="1" applyAlignment="1">
      <alignment horizontal="centerContinuous" vertical="center"/>
      <protection/>
    </xf>
    <xf numFmtId="2" fontId="61" fillId="34" borderId="44" xfId="15" applyNumberFormat="1" applyFont="1" applyFill="1" applyBorder="1" applyAlignment="1">
      <alignment horizontal="center" wrapText="1"/>
      <protection/>
    </xf>
    <xf numFmtId="0" fontId="61" fillId="0" borderId="44" xfId="15" applyFont="1" applyFill="1" applyBorder="1" applyAlignment="1">
      <alignment vertical="center"/>
      <protection/>
    </xf>
    <xf numFmtId="0" fontId="39" fillId="0" borderId="44" xfId="15" applyFont="1" applyFill="1" applyBorder="1" applyAlignment="1">
      <alignment horizontal="center" vertical="center"/>
      <protection/>
    </xf>
    <xf numFmtId="0" fontId="62" fillId="0" borderId="44" xfId="15" applyFont="1" applyFill="1" applyBorder="1" applyAlignment="1">
      <alignment vertical="center"/>
      <protection/>
    </xf>
    <xf numFmtId="2" fontId="62" fillId="0" borderId="44" xfId="15" applyNumberFormat="1" applyFont="1" applyFill="1" applyBorder="1" applyAlignment="1">
      <alignment horizontal="center" wrapText="1"/>
      <protection/>
    </xf>
    <xf numFmtId="2" fontId="61" fillId="0" borderId="44" xfId="15" applyNumberFormat="1" applyFont="1" applyFill="1" applyBorder="1" applyAlignment="1">
      <alignment horizontal="center" wrapText="1"/>
      <protection/>
    </xf>
    <xf numFmtId="0" fontId="11" fillId="0" borderId="0" xfId="15" applyFont="1">
      <alignment/>
      <protection/>
    </xf>
    <xf numFmtId="0" fontId="28" fillId="0" borderId="0" xfId="15" applyFont="1" applyBorder="1" applyAlignment="1">
      <alignment vertical="center" wrapText="1"/>
      <protection/>
    </xf>
    <xf numFmtId="0" fontId="33" fillId="0" borderId="44" xfId="15" applyFont="1" applyBorder="1" applyAlignment="1">
      <alignment horizontal="center" wrapText="1"/>
      <protection/>
    </xf>
    <xf numFmtId="0" fontId="29" fillId="0" borderId="44" xfId="15" applyFont="1" applyBorder="1" applyAlignment="1">
      <alignment horizontal="center" wrapText="1"/>
      <protection/>
    </xf>
    <xf numFmtId="0" fontId="0" fillId="0" borderId="30" xfId="63" applyFont="1" applyFill="1" applyBorder="1" applyAlignment="1">
      <alignment wrapText="1"/>
      <protection/>
    </xf>
    <xf numFmtId="0" fontId="0" fillId="0" borderId="44" xfId="63" applyFont="1" applyBorder="1" applyAlignment="1">
      <alignment horizontal="center" wrapText="1"/>
      <protection/>
    </xf>
    <xf numFmtId="0" fontId="0" fillId="0" borderId="44" xfId="63" applyFont="1" applyFill="1" applyBorder="1" applyAlignment="1">
      <alignment horizontal="center" wrapText="1"/>
      <protection/>
    </xf>
    <xf numFmtId="0" fontId="0" fillId="0" borderId="69" xfId="63" applyFont="1" applyFill="1" applyBorder="1" applyAlignment="1">
      <alignment horizontal="center" wrapText="1"/>
      <protection/>
    </xf>
    <xf numFmtId="172" fontId="64" fillId="0" borderId="70" xfId="63" applyNumberFormat="1" applyFont="1" applyFill="1" applyBorder="1" applyAlignment="1">
      <alignment wrapText="1"/>
      <protection/>
    </xf>
    <xf numFmtId="0" fontId="0" fillId="0" borderId="34" xfId="63" applyFont="1" applyFill="1" applyBorder="1" applyAlignment="1">
      <alignment wrapText="1"/>
      <protection/>
    </xf>
    <xf numFmtId="0" fontId="0" fillId="0" borderId="41" xfId="63" applyFont="1" applyBorder="1" applyAlignment="1">
      <alignment horizontal="center" wrapText="1"/>
      <protection/>
    </xf>
    <xf numFmtId="172" fontId="0" fillId="0" borderId="35" xfId="63" applyNumberFormat="1" applyFont="1" applyFill="1" applyBorder="1" applyAlignment="1">
      <alignment horizontal="center" wrapText="1"/>
      <protection/>
    </xf>
    <xf numFmtId="172" fontId="0" fillId="0" borderId="31" xfId="63" applyNumberFormat="1" applyFont="1" applyFill="1" applyBorder="1" applyAlignment="1">
      <alignment horizontal="center" wrapText="1"/>
      <protection/>
    </xf>
    <xf numFmtId="0" fontId="0" fillId="0" borderId="32" xfId="63" applyFont="1" applyFill="1" applyBorder="1" applyAlignment="1">
      <alignment wrapText="1"/>
      <protection/>
    </xf>
    <xf numFmtId="0" fontId="0" fillId="0" borderId="72" xfId="63" applyFont="1" applyFill="1" applyBorder="1" applyAlignment="1">
      <alignment horizontal="center" wrapText="1"/>
      <protection/>
    </xf>
    <xf numFmtId="172" fontId="0" fillId="0" borderId="33" xfId="63" applyNumberFormat="1" applyFont="1" applyFill="1" applyBorder="1" applyAlignment="1">
      <alignment horizontal="center" wrapText="1"/>
      <protection/>
    </xf>
    <xf numFmtId="0" fontId="0" fillId="0" borderId="0" xfId="15" applyFont="1" applyAlignment="1">
      <alignment horizontal="center" vertical="center" wrapText="1"/>
      <protection/>
    </xf>
    <xf numFmtId="0" fontId="66" fillId="34" borderId="34" xfId="15" applyFont="1" applyFill="1" applyBorder="1" applyAlignment="1">
      <alignment wrapText="1"/>
      <protection/>
    </xf>
    <xf numFmtId="0" fontId="66" fillId="34" borderId="30" xfId="15" applyFont="1" applyFill="1" applyBorder="1" applyAlignment="1">
      <alignment wrapText="1"/>
      <protection/>
    </xf>
    <xf numFmtId="0" fontId="66" fillId="34" borderId="32" xfId="15" applyFont="1" applyFill="1" applyBorder="1" applyAlignment="1">
      <alignment vertical="center" wrapText="1"/>
      <protection/>
    </xf>
    <xf numFmtId="0" fontId="66" fillId="34" borderId="28" xfId="15" applyFont="1" applyFill="1" applyBorder="1" applyAlignment="1">
      <alignment wrapText="1"/>
      <protection/>
    </xf>
    <xf numFmtId="0" fontId="66" fillId="34" borderId="32" xfId="15" applyFont="1" applyFill="1" applyBorder="1" applyAlignment="1">
      <alignment wrapText="1"/>
      <protection/>
    </xf>
    <xf numFmtId="0" fontId="65" fillId="34" borderId="35" xfId="15" applyFont="1" applyFill="1" applyBorder="1" applyAlignment="1">
      <alignment horizontal="center" vertical="center" wrapText="1"/>
      <protection/>
    </xf>
    <xf numFmtId="0" fontId="29" fillId="34" borderId="58" xfId="15" applyFont="1" applyFill="1" applyBorder="1" applyAlignment="1">
      <alignment horizontal="center" vertical="center" wrapText="1"/>
      <protection/>
    </xf>
    <xf numFmtId="175" fontId="0" fillId="34" borderId="35" xfId="15" applyNumberFormat="1" applyFont="1" applyFill="1" applyBorder="1" applyAlignment="1">
      <alignment horizontal="center" vertical="center" wrapText="1"/>
      <protection/>
    </xf>
    <xf numFmtId="175" fontId="0" fillId="34" borderId="31" xfId="15" applyNumberFormat="1" applyFont="1" applyFill="1" applyBorder="1" applyAlignment="1">
      <alignment horizontal="center" vertical="center" wrapText="1"/>
      <protection/>
    </xf>
    <xf numFmtId="175" fontId="0" fillId="34" borderId="33" xfId="15" applyNumberFormat="1" applyFont="1" applyFill="1" applyBorder="1" applyAlignment="1">
      <alignment horizontal="center" vertical="center" wrapText="1"/>
      <protection/>
    </xf>
    <xf numFmtId="175" fontId="0" fillId="34" borderId="73" xfId="15" applyNumberFormat="1" applyFont="1" applyFill="1" applyBorder="1" applyAlignment="1">
      <alignment horizontal="center" vertical="center" wrapText="1"/>
      <protection/>
    </xf>
    <xf numFmtId="2" fontId="0" fillId="34" borderId="35" xfId="15" applyNumberFormat="1" applyFont="1" applyFill="1" applyBorder="1" applyAlignment="1">
      <alignment horizontal="center" vertical="center" wrapText="1"/>
      <protection/>
    </xf>
    <xf numFmtId="2" fontId="0" fillId="34" borderId="31" xfId="15" applyNumberFormat="1" applyFont="1" applyFill="1" applyBorder="1" applyAlignment="1">
      <alignment horizontal="center" vertical="center" wrapText="1"/>
      <protection/>
    </xf>
    <xf numFmtId="2" fontId="0" fillId="34" borderId="33" xfId="15" applyNumberFormat="1" applyFont="1" applyFill="1" applyBorder="1" applyAlignment="1">
      <alignment horizontal="center" vertical="center" wrapText="1"/>
      <protection/>
    </xf>
    <xf numFmtId="49" fontId="8" fillId="0" borderId="44" xfId="15" applyNumberFormat="1" applyFont="1" applyFill="1" applyBorder="1" applyAlignment="1">
      <alignment wrapText="1" shrinkToFit="1"/>
      <protection/>
    </xf>
    <xf numFmtId="49" fontId="8" fillId="0" borderId="44" xfId="15" applyNumberFormat="1" applyFont="1" applyFill="1" applyBorder="1">
      <alignment/>
      <protection/>
    </xf>
    <xf numFmtId="0" fontId="11" fillId="35" borderId="55" xfId="15" applyFont="1" applyFill="1" applyBorder="1" applyAlignment="1">
      <alignment/>
      <protection/>
    </xf>
    <xf numFmtId="0" fontId="11" fillId="34" borderId="63" xfId="15" applyFont="1" applyFill="1" applyBorder="1" applyAlignment="1">
      <alignment/>
      <protection/>
    </xf>
    <xf numFmtId="0" fontId="8" fillId="0" borderId="0" xfId="57">
      <alignment/>
      <protection/>
    </xf>
    <xf numFmtId="0" fontId="11" fillId="35" borderId="34" xfId="57" applyFont="1" applyFill="1" applyBorder="1" applyAlignment="1">
      <alignment/>
      <protection/>
    </xf>
    <xf numFmtId="0" fontId="10" fillId="35" borderId="41" xfId="57" applyFont="1" applyFill="1" applyBorder="1" applyAlignment="1">
      <alignment horizontal="center"/>
      <protection/>
    </xf>
    <xf numFmtId="2" fontId="38" fillId="35" borderId="35" xfId="57" applyNumberFormat="1" applyFont="1" applyFill="1" applyBorder="1" applyAlignment="1">
      <alignment horizontal="center" wrapText="1"/>
      <protection/>
    </xf>
    <xf numFmtId="0" fontId="38" fillId="35" borderId="30" xfId="57" applyFont="1" applyFill="1" applyBorder="1" applyAlignment="1">
      <alignment/>
      <protection/>
    </xf>
    <xf numFmtId="0" fontId="39" fillId="35" borderId="44" xfId="57" applyFont="1" applyFill="1" applyBorder="1" applyAlignment="1">
      <alignment horizontal="center" wrapText="1"/>
      <protection/>
    </xf>
    <xf numFmtId="2" fontId="38" fillId="35" borderId="31" xfId="57" applyNumberFormat="1" applyFont="1" applyFill="1" applyBorder="1" applyAlignment="1">
      <alignment horizontal="center" wrapText="1"/>
      <protection/>
    </xf>
    <xf numFmtId="0" fontId="8" fillId="0" borderId="13" xfId="57" applyFont="1" applyFill="1" applyBorder="1">
      <alignment/>
      <protection/>
    </xf>
    <xf numFmtId="0" fontId="8" fillId="0" borderId="44" xfId="57" applyFont="1" applyFill="1" applyBorder="1" applyAlignment="1">
      <alignment horizontal="center"/>
      <protection/>
    </xf>
    <xf numFmtId="174" fontId="8" fillId="0" borderId="20" xfId="57" applyNumberFormat="1" applyBorder="1">
      <alignment/>
      <protection/>
    </xf>
    <xf numFmtId="174" fontId="38" fillId="35" borderId="31" xfId="57" applyNumberFormat="1" applyFont="1" applyFill="1" applyBorder="1" applyAlignment="1">
      <alignment horizontal="center" wrapText="1"/>
      <protection/>
    </xf>
    <xf numFmtId="0" fontId="68" fillId="35" borderId="30" xfId="57" applyFont="1" applyFill="1" applyBorder="1" applyAlignment="1">
      <alignment vertical="center"/>
      <protection/>
    </xf>
    <xf numFmtId="0" fontId="39" fillId="35" borderId="44" xfId="57" applyFont="1" applyFill="1" applyBorder="1" applyAlignment="1">
      <alignment horizontal="center" vertical="center"/>
      <protection/>
    </xf>
    <xf numFmtId="0" fontId="8" fillId="0" borderId="30" xfId="57" applyFont="1" applyFill="1" applyBorder="1" applyAlignment="1">
      <alignment/>
      <protection/>
    </xf>
    <xf numFmtId="0" fontId="8" fillId="0" borderId="30" xfId="60" applyFont="1" applyFill="1" applyBorder="1" applyAlignment="1">
      <alignment/>
      <protection/>
    </xf>
    <xf numFmtId="0" fontId="8" fillId="0" borderId="32" xfId="60" applyFont="1" applyFill="1" applyBorder="1" applyAlignment="1">
      <alignment/>
      <protection/>
    </xf>
    <xf numFmtId="0" fontId="8" fillId="0" borderId="52" xfId="57" applyFont="1" applyFill="1" applyBorder="1" applyAlignment="1">
      <alignment horizontal="center"/>
      <protection/>
    </xf>
    <xf numFmtId="174" fontId="8" fillId="0" borderId="25" xfId="57" applyNumberFormat="1" applyBorder="1">
      <alignment/>
      <protection/>
    </xf>
    <xf numFmtId="0" fontId="70" fillId="33" borderId="74" xfId="57" applyFont="1" applyFill="1" applyBorder="1">
      <alignment/>
      <protection/>
    </xf>
    <xf numFmtId="0" fontId="8" fillId="33" borderId="70" xfId="57" applyFill="1" applyBorder="1">
      <alignment/>
      <protection/>
    </xf>
    <xf numFmtId="0" fontId="71" fillId="0" borderId="15" xfId="57" applyFont="1" applyBorder="1">
      <alignment/>
      <protection/>
    </xf>
    <xf numFmtId="0" fontId="8" fillId="0" borderId="26" xfId="57" applyBorder="1">
      <alignment/>
      <protection/>
    </xf>
    <xf numFmtId="0" fontId="8" fillId="0" borderId="25" xfId="57" applyBorder="1">
      <alignment/>
      <protection/>
    </xf>
    <xf numFmtId="0" fontId="8" fillId="0" borderId="28" xfId="57" applyFont="1" applyBorder="1" applyAlignment="1">
      <alignment horizontal="left" vertical="top"/>
      <protection/>
    </xf>
    <xf numFmtId="0" fontId="8" fillId="0" borderId="55" xfId="57" applyFont="1" applyBorder="1" applyAlignment="1">
      <alignment horizontal="center" vertical="top"/>
      <protection/>
    </xf>
    <xf numFmtId="181" fontId="8" fillId="0" borderId="29" xfId="57" applyNumberFormat="1" applyFont="1" applyBorder="1" applyAlignment="1">
      <alignment horizontal="right" vertical="top"/>
      <protection/>
    </xf>
    <xf numFmtId="0" fontId="8" fillId="0" borderId="30" xfId="57" applyFont="1" applyBorder="1" applyAlignment="1">
      <alignment horizontal="left" vertical="top"/>
      <protection/>
    </xf>
    <xf numFmtId="0" fontId="8" fillId="0" borderId="44" xfId="57" applyFont="1" applyBorder="1" applyAlignment="1">
      <alignment horizontal="center" vertical="top"/>
      <protection/>
    </xf>
    <xf numFmtId="181" fontId="8" fillId="0" borderId="31" xfId="57" applyNumberFormat="1" applyFont="1" applyBorder="1" applyAlignment="1">
      <alignment horizontal="right" vertical="top"/>
      <protection/>
    </xf>
    <xf numFmtId="0" fontId="8" fillId="0" borderId="62" xfId="57" applyFont="1" applyBorder="1" applyAlignment="1">
      <alignment horizontal="left" vertical="top"/>
      <protection/>
    </xf>
    <xf numFmtId="0" fontId="8" fillId="0" borderId="57" xfId="57" applyFont="1" applyBorder="1" applyAlignment="1">
      <alignment horizontal="center" vertical="top"/>
      <protection/>
    </xf>
    <xf numFmtId="181" fontId="8" fillId="0" borderId="58" xfId="57" applyNumberFormat="1" applyFont="1" applyBorder="1" applyAlignment="1">
      <alignment horizontal="right" vertical="top"/>
      <protection/>
    </xf>
    <xf numFmtId="0" fontId="71" fillId="0" borderId="16" xfId="57" applyFont="1" applyBorder="1">
      <alignment/>
      <protection/>
    </xf>
    <xf numFmtId="0" fontId="8" fillId="0" borderId="17" xfId="57" applyBorder="1">
      <alignment/>
      <protection/>
    </xf>
    <xf numFmtId="0" fontId="8" fillId="0" borderId="18" xfId="57" applyBorder="1">
      <alignment/>
      <protection/>
    </xf>
    <xf numFmtId="181" fontId="8" fillId="0" borderId="18" xfId="57" applyNumberFormat="1" applyBorder="1">
      <alignment/>
      <protection/>
    </xf>
    <xf numFmtId="0" fontId="8" fillId="33" borderId="75" xfId="57" applyFill="1" applyBorder="1">
      <alignment/>
      <protection/>
    </xf>
    <xf numFmtId="181" fontId="8" fillId="33" borderId="76" xfId="57" applyNumberFormat="1" applyFill="1" applyBorder="1">
      <alignment/>
      <protection/>
    </xf>
    <xf numFmtId="181" fontId="8" fillId="0" borderId="25" xfId="57" applyNumberFormat="1" applyBorder="1">
      <alignment/>
      <protection/>
    </xf>
    <xf numFmtId="0" fontId="8" fillId="0" borderId="32" xfId="57" applyFont="1" applyBorder="1" applyAlignment="1">
      <alignment horizontal="left" vertical="top"/>
      <protection/>
    </xf>
    <xf numFmtId="0" fontId="8" fillId="0" borderId="52" xfId="57" applyFont="1" applyBorder="1" applyAlignment="1">
      <alignment horizontal="center" vertical="top"/>
      <protection/>
    </xf>
    <xf numFmtId="181" fontId="8" fillId="0" borderId="33" xfId="57" applyNumberFormat="1" applyFont="1" applyBorder="1" applyAlignment="1">
      <alignment horizontal="right" vertical="top"/>
      <protection/>
    </xf>
    <xf numFmtId="0" fontId="4" fillId="0" borderId="66" xfId="57" applyFont="1" applyBorder="1" applyAlignment="1">
      <alignment horizontal="left" indent="1"/>
      <protection/>
    </xf>
    <xf numFmtId="182" fontId="1" fillId="0" borderId="77" xfId="57" applyNumberFormat="1" applyFont="1" applyBorder="1" applyAlignment="1">
      <alignment horizontal="center"/>
      <protection/>
    </xf>
    <xf numFmtId="183" fontId="2" fillId="0" borderId="73" xfId="57" applyNumberFormat="1" applyFont="1" applyBorder="1" applyAlignment="1">
      <alignment horizontal="center"/>
      <protection/>
    </xf>
    <xf numFmtId="0" fontId="2" fillId="0" borderId="11" xfId="57" applyFont="1" applyBorder="1" applyAlignment="1">
      <alignment horizontal="center" vertical="center"/>
      <protection/>
    </xf>
    <xf numFmtId="181" fontId="1" fillId="0" borderId="13" xfId="47" applyNumberFormat="1" applyFont="1" applyBorder="1" applyAlignment="1">
      <alignment horizontal="center"/>
    </xf>
    <xf numFmtId="0" fontId="2" fillId="0" borderId="11" xfId="62" applyFont="1" applyBorder="1" applyAlignment="1">
      <alignment horizontal="center" vertical="center"/>
      <protection/>
    </xf>
    <xf numFmtId="181" fontId="1" fillId="0" borderId="0" xfId="47" applyNumberFormat="1" applyFont="1" applyBorder="1" applyAlignment="1">
      <alignment horizontal="center"/>
    </xf>
    <xf numFmtId="182" fontId="1" fillId="0" borderId="11" xfId="57" applyNumberFormat="1" applyFont="1" applyBorder="1" applyAlignment="1">
      <alignment horizontal="center"/>
      <protection/>
    </xf>
    <xf numFmtId="183" fontId="1" fillId="0" borderId="20" xfId="57" applyNumberFormat="1" applyFont="1" applyBorder="1" applyAlignment="1">
      <alignment horizontal="center"/>
      <protection/>
    </xf>
    <xf numFmtId="0" fontId="2" fillId="0" borderId="11" xfId="57" applyFont="1" applyBorder="1" applyAlignment="1">
      <alignment horizontal="center" vertical="center"/>
      <protection/>
    </xf>
    <xf numFmtId="186" fontId="54" fillId="0" borderId="11" xfId="57" applyNumberFormat="1" applyFont="1" applyFill="1" applyBorder="1" applyAlignment="1">
      <alignment horizontal="center"/>
      <protection/>
    </xf>
    <xf numFmtId="183" fontId="2" fillId="0" borderId="20" xfId="57" applyNumberFormat="1" applyFont="1" applyBorder="1" applyAlignment="1">
      <alignment horizontal="center"/>
      <protection/>
    </xf>
    <xf numFmtId="181" fontId="1" fillId="0" borderId="78" xfId="47" applyNumberFormat="1" applyFont="1" applyBorder="1" applyAlignment="1">
      <alignment horizontal="center"/>
    </xf>
    <xf numFmtId="187" fontId="2" fillId="0" borderId="79" xfId="48" applyNumberFormat="1" applyFont="1" applyFill="1" applyBorder="1" applyAlignment="1">
      <alignment/>
    </xf>
    <xf numFmtId="188" fontId="1" fillId="0" borderId="11" xfId="48" applyNumberFormat="1" applyFont="1" applyBorder="1" applyAlignment="1">
      <alignment horizontal="center" vertical="center"/>
    </xf>
    <xf numFmtId="186" fontId="54" fillId="0" borderId="80" xfId="57" applyNumberFormat="1" applyFont="1" applyFill="1" applyBorder="1" applyAlignment="1">
      <alignment horizontal="center"/>
      <protection/>
    </xf>
    <xf numFmtId="187" fontId="2" fillId="0" borderId="81" xfId="48" applyNumberFormat="1" applyFont="1" applyFill="1" applyBorder="1" applyAlignment="1">
      <alignment/>
    </xf>
    <xf numFmtId="181" fontId="1" fillId="0" borderId="82" xfId="47" applyNumberFormat="1" applyFont="1" applyBorder="1" applyAlignment="1">
      <alignment horizontal="center"/>
    </xf>
    <xf numFmtId="188" fontId="1" fillId="0" borderId="80" xfId="48" applyNumberFormat="1" applyFont="1" applyBorder="1" applyAlignment="1">
      <alignment horizontal="center" vertical="center"/>
    </xf>
    <xf numFmtId="181" fontId="1" fillId="0" borderId="13" xfId="47" applyNumberFormat="1" applyFont="1" applyBorder="1" applyAlignment="1">
      <alignment horizontal="center"/>
    </xf>
    <xf numFmtId="0" fontId="0" fillId="0" borderId="64" xfId="0" applyBorder="1" applyAlignment="1">
      <alignment/>
    </xf>
    <xf numFmtId="0" fontId="0" fillId="0" borderId="56"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horizontal="center" vertical="center"/>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55" xfId="0" applyBorder="1" applyAlignment="1">
      <alignment horizontal="center" vertical="center"/>
    </xf>
    <xf numFmtId="181" fontId="0" fillId="0" borderId="29" xfId="0" applyNumberFormat="1" applyBorder="1" applyAlignment="1">
      <alignment horizontal="center" vertical="center"/>
    </xf>
    <xf numFmtId="0" fontId="0" fillId="0" borderId="30" xfId="0" applyBorder="1" applyAlignment="1">
      <alignment horizontal="center" vertical="center"/>
    </xf>
    <xf numFmtId="0" fontId="0" fillId="0" borderId="44" xfId="0" applyBorder="1" applyAlignment="1">
      <alignment horizontal="center" vertical="center"/>
    </xf>
    <xf numFmtId="181" fontId="0" fillId="0" borderId="31" xfId="0" applyNumberFormat="1"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181" fontId="0" fillId="0" borderId="33" xfId="0" applyNumberFormat="1" applyBorder="1" applyAlignment="1">
      <alignment horizontal="center" vertical="center"/>
    </xf>
    <xf numFmtId="0" fontId="0" fillId="0" borderId="69" xfId="0" applyBorder="1" applyAlignment="1">
      <alignment horizontal="center" vertical="center"/>
    </xf>
    <xf numFmtId="0" fontId="0" fillId="0" borderId="72" xfId="0" applyBorder="1" applyAlignment="1">
      <alignment horizontal="center" vertical="center"/>
    </xf>
    <xf numFmtId="0" fontId="0" fillId="37" borderId="0" xfId="0" applyFill="1" applyAlignment="1">
      <alignment/>
    </xf>
    <xf numFmtId="2" fontId="0" fillId="0" borderId="11" xfId="15" applyNumberFormat="1" applyFont="1" applyBorder="1" applyAlignment="1">
      <alignment horizontal="center"/>
      <protection/>
    </xf>
    <xf numFmtId="0" fontId="75" fillId="0" borderId="0" xfId="0" applyFont="1" applyAlignment="1">
      <alignment/>
    </xf>
    <xf numFmtId="0" fontId="126" fillId="0" borderId="0" xfId="59">
      <alignment/>
      <protection/>
    </xf>
    <xf numFmtId="0" fontId="146" fillId="0" borderId="0" xfId="59" applyFont="1">
      <alignment/>
      <protection/>
    </xf>
    <xf numFmtId="0" fontId="146" fillId="0" borderId="70" xfId="59" applyFont="1" applyBorder="1" applyAlignment="1">
      <alignment horizontal="center" vertical="center"/>
      <protection/>
    </xf>
    <xf numFmtId="0" fontId="146" fillId="0" borderId="70" xfId="59" applyFont="1" applyBorder="1" applyAlignment="1">
      <alignment horizontal="center"/>
      <protection/>
    </xf>
    <xf numFmtId="0" fontId="146" fillId="0" borderId="18" xfId="59" applyFont="1" applyBorder="1">
      <alignment/>
      <protection/>
    </xf>
    <xf numFmtId="0" fontId="146" fillId="0" borderId="10" xfId="59" applyFont="1" applyBorder="1" applyAlignment="1">
      <alignment horizontal="center" vertical="center"/>
      <protection/>
    </xf>
    <xf numFmtId="0" fontId="146" fillId="0" borderId="70" xfId="59" applyFont="1" applyBorder="1" applyAlignment="1">
      <alignment horizontal="center" vertical="center" wrapText="1"/>
      <protection/>
    </xf>
    <xf numFmtId="0" fontId="146" fillId="0" borderId="74" xfId="59" applyFont="1" applyBorder="1" applyAlignment="1">
      <alignment horizontal="center" vertical="center"/>
      <protection/>
    </xf>
    <xf numFmtId="181" fontId="146" fillId="0" borderId="70" xfId="59" applyNumberFormat="1" applyFont="1" applyBorder="1" applyAlignment="1">
      <alignment horizontal="center"/>
      <protection/>
    </xf>
    <xf numFmtId="44" fontId="146" fillId="0" borderId="76" xfId="59" applyNumberFormat="1" applyFont="1" applyBorder="1" applyAlignment="1">
      <alignment vertical="center"/>
      <protection/>
    </xf>
    <xf numFmtId="181" fontId="146" fillId="0" borderId="53" xfId="59" applyNumberFormat="1" applyFont="1" applyBorder="1" applyAlignment="1">
      <alignment horizontal="center" vertical="center"/>
      <protection/>
    </xf>
    <xf numFmtId="181" fontId="146" fillId="0" borderId="83" xfId="59" applyNumberFormat="1" applyFont="1" applyBorder="1" applyAlignment="1">
      <alignment horizontal="center" vertical="center"/>
      <protection/>
    </xf>
    <xf numFmtId="181" fontId="146" fillId="0" borderId="24" xfId="59" applyNumberFormat="1" applyFont="1" applyBorder="1" applyAlignment="1">
      <alignment horizontal="center" vertical="center"/>
      <protection/>
    </xf>
    <xf numFmtId="181" fontId="146" fillId="0" borderId="21" xfId="59" applyNumberFormat="1" applyFont="1" applyBorder="1" applyAlignment="1">
      <alignment horizontal="center" vertical="center"/>
      <protection/>
    </xf>
    <xf numFmtId="181" fontId="146" fillId="0" borderId="23" xfId="59" applyNumberFormat="1" applyFont="1" applyBorder="1" applyAlignment="1">
      <alignment horizontal="center" vertical="center"/>
      <protection/>
    </xf>
    <xf numFmtId="181" fontId="146" fillId="0" borderId="76" xfId="59" applyNumberFormat="1" applyFont="1" applyBorder="1" applyAlignment="1">
      <alignment horizontal="center" vertical="center"/>
      <protection/>
    </xf>
    <xf numFmtId="0" fontId="146" fillId="0" borderId="53" xfId="59" applyFont="1" applyBorder="1" applyAlignment="1">
      <alignment horizontal="center" vertical="center"/>
      <protection/>
    </xf>
    <xf numFmtId="181" fontId="146" fillId="0" borderId="84" xfId="59" applyNumberFormat="1" applyFont="1" applyBorder="1" applyAlignment="1">
      <alignment horizontal="center" vertical="center"/>
      <protection/>
    </xf>
    <xf numFmtId="181" fontId="146" fillId="0" borderId="21" xfId="59" applyNumberFormat="1" applyFont="1" applyBorder="1" applyAlignment="1">
      <alignment horizontal="center"/>
      <protection/>
    </xf>
    <xf numFmtId="0" fontId="146" fillId="0" borderId="53" xfId="59" applyFont="1" applyBorder="1" applyAlignment="1">
      <alignment horizontal="center"/>
      <protection/>
    </xf>
    <xf numFmtId="0" fontId="146" fillId="0" borderId="12" xfId="59" applyFont="1" applyBorder="1" applyAlignment="1">
      <alignment/>
      <protection/>
    </xf>
    <xf numFmtId="0" fontId="146" fillId="0" borderId="27" xfId="59" applyFont="1" applyBorder="1" applyAlignment="1">
      <alignment/>
      <protection/>
    </xf>
    <xf numFmtId="0" fontId="146" fillId="0" borderId="19" xfId="59" applyFont="1" applyBorder="1" applyAlignment="1">
      <alignment/>
      <protection/>
    </xf>
    <xf numFmtId="0" fontId="146" fillId="0" borderId="13" xfId="59" applyFont="1" applyBorder="1" applyAlignment="1">
      <alignment/>
      <protection/>
    </xf>
    <xf numFmtId="0" fontId="146" fillId="0" borderId="0" xfId="59" applyFont="1" applyBorder="1" applyAlignment="1">
      <alignment/>
      <protection/>
    </xf>
    <xf numFmtId="0" fontId="146" fillId="0" borderId="20" xfId="59" applyFont="1" applyBorder="1" applyAlignment="1">
      <alignment/>
      <protection/>
    </xf>
    <xf numFmtId="2" fontId="146" fillId="0" borderId="15" xfId="59" applyNumberFormat="1" applyFont="1" applyBorder="1" applyAlignment="1">
      <alignment/>
      <protection/>
    </xf>
    <xf numFmtId="2" fontId="146" fillId="0" borderId="26" xfId="59" applyNumberFormat="1" applyFont="1" applyBorder="1" applyAlignment="1">
      <alignment/>
      <protection/>
    </xf>
    <xf numFmtId="2" fontId="146" fillId="0" borderId="25" xfId="59" applyNumberFormat="1" applyFont="1" applyBorder="1" applyAlignment="1">
      <alignment/>
      <protection/>
    </xf>
    <xf numFmtId="0" fontId="0" fillId="0" borderId="0" xfId="58">
      <alignment/>
      <protection/>
    </xf>
    <xf numFmtId="0" fontId="76" fillId="0" borderId="0" xfId="58" applyFont="1">
      <alignment/>
      <protection/>
    </xf>
    <xf numFmtId="0" fontId="0" fillId="0" borderId="34" xfId="58" applyFont="1" applyBorder="1" applyAlignment="1">
      <alignment horizontal="center" vertical="center" wrapText="1"/>
      <protection/>
    </xf>
    <xf numFmtId="0" fontId="0" fillId="0" borderId="85" xfId="58" applyFont="1" applyBorder="1" applyAlignment="1">
      <alignment horizontal="center" vertical="center" wrapText="1"/>
      <protection/>
    </xf>
    <xf numFmtId="0" fontId="0" fillId="0" borderId="41" xfId="58" applyFont="1" applyBorder="1" applyAlignment="1">
      <alignment horizontal="center" vertical="center" wrapText="1"/>
      <protection/>
    </xf>
    <xf numFmtId="0" fontId="0" fillId="0" borderId="41"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14" fillId="33" borderId="44" xfId="58" applyFont="1" applyFill="1" applyBorder="1" applyAlignment="1">
      <alignment horizontal="right"/>
      <protection/>
    </xf>
    <xf numFmtId="0" fontId="14" fillId="0" borderId="44" xfId="58" applyFont="1" applyBorder="1" applyAlignment="1">
      <alignment horizontal="right"/>
      <protection/>
    </xf>
    <xf numFmtId="0" fontId="14" fillId="0" borderId="44" xfId="58" applyFont="1" applyFill="1" applyBorder="1" applyAlignment="1">
      <alignment horizontal="right"/>
      <protection/>
    </xf>
    <xf numFmtId="1" fontId="12" fillId="0" borderId="55" xfId="58" applyNumberFormat="1" applyFont="1" applyFill="1" applyBorder="1" applyAlignment="1">
      <alignment horizontal="center"/>
      <protection/>
    </xf>
    <xf numFmtId="1" fontId="12" fillId="0" borderId="44" xfId="58" applyNumberFormat="1" applyFont="1" applyFill="1" applyBorder="1" applyAlignment="1">
      <alignment horizontal="center"/>
      <protection/>
    </xf>
    <xf numFmtId="1" fontId="12" fillId="0" borderId="31" xfId="58" applyNumberFormat="1" applyFont="1" applyBorder="1" applyAlignment="1">
      <alignment horizontal="center"/>
      <protection/>
    </xf>
    <xf numFmtId="1" fontId="12" fillId="0" borderId="31" xfId="58" applyNumberFormat="1" applyFont="1" applyFill="1" applyBorder="1" applyAlignment="1">
      <alignment horizontal="center"/>
      <protection/>
    </xf>
    <xf numFmtId="1" fontId="12" fillId="0" borderId="52" xfId="58" applyNumberFormat="1" applyFont="1" applyFill="1" applyBorder="1" applyAlignment="1">
      <alignment horizontal="center"/>
      <protection/>
    </xf>
    <xf numFmtId="0" fontId="13" fillId="0" borderId="52" xfId="58" applyFont="1" applyBorder="1" applyAlignment="1">
      <alignment horizontal="center"/>
      <protection/>
    </xf>
    <xf numFmtId="1" fontId="12" fillId="0" borderId="33" xfId="58" applyNumberFormat="1" applyFont="1" applyFill="1" applyBorder="1" applyAlignment="1">
      <alignment horizontal="center"/>
      <protection/>
    </xf>
    <xf numFmtId="0" fontId="32" fillId="0" borderId="0" xfId="58" applyFont="1" applyAlignment="1">
      <alignment horizontal="left"/>
      <protection/>
    </xf>
    <xf numFmtId="0" fontId="75" fillId="0" borderId="0" xfId="58" applyFont="1">
      <alignment/>
      <protection/>
    </xf>
    <xf numFmtId="0" fontId="77" fillId="0" borderId="0" xfId="58" applyFont="1">
      <alignment/>
      <protection/>
    </xf>
    <xf numFmtId="0" fontId="136" fillId="0" borderId="44" xfId="59" applyFont="1" applyBorder="1" applyAlignment="1">
      <alignment horizontal="center"/>
      <protection/>
    </xf>
    <xf numFmtId="0" fontId="136" fillId="0" borderId="44" xfId="59" applyFont="1" applyBorder="1" applyAlignment="1">
      <alignment horizontal="center" vertical="center"/>
      <protection/>
    </xf>
    <xf numFmtId="0" fontId="126" fillId="0" borderId="44" xfId="59" applyBorder="1">
      <alignment/>
      <protection/>
    </xf>
    <xf numFmtId="0" fontId="126" fillId="0" borderId="44" xfId="59" applyBorder="1" applyAlignment="1">
      <alignment horizontal="center" vertical="center"/>
      <protection/>
    </xf>
    <xf numFmtId="2" fontId="126" fillId="0" borderId="44" xfId="59" applyNumberFormat="1" applyBorder="1" applyAlignment="1">
      <alignment horizontal="center" vertical="center"/>
      <protection/>
    </xf>
    <xf numFmtId="0" fontId="126" fillId="0" borderId="44" xfId="59" applyBorder="1" applyAlignment="1">
      <alignment horizontal="center"/>
      <protection/>
    </xf>
    <xf numFmtId="2" fontId="126" fillId="0" borderId="44" xfId="59" applyNumberFormat="1" applyBorder="1" applyAlignment="1">
      <alignment horizontal="center"/>
      <protection/>
    </xf>
    <xf numFmtId="0" fontId="126" fillId="0" borderId="0" xfId="59" applyBorder="1">
      <alignment/>
      <protection/>
    </xf>
    <xf numFmtId="0" fontId="147" fillId="0" borderId="0" xfId="59" applyFont="1">
      <alignment/>
      <protection/>
    </xf>
    <xf numFmtId="0" fontId="54" fillId="0" borderId="70" xfId="57" applyFont="1" applyBorder="1" applyAlignment="1">
      <alignment horizontal="center" vertical="center" wrapText="1"/>
      <protection/>
    </xf>
    <xf numFmtId="0" fontId="54" fillId="0" borderId="10" xfId="57" applyFont="1" applyBorder="1" applyAlignment="1">
      <alignment horizontal="center" vertical="center" wrapText="1"/>
      <protection/>
    </xf>
    <xf numFmtId="0" fontId="3" fillId="0" borderId="74" xfId="57" applyFont="1" applyBorder="1" applyAlignment="1">
      <alignment horizontal="center" vertical="center" wrapText="1"/>
      <protection/>
    </xf>
    <xf numFmtId="0" fontId="80" fillId="0" borderId="70" xfId="57" applyFont="1" applyBorder="1" applyAlignment="1">
      <alignment horizontal="center" wrapText="1"/>
      <protection/>
    </xf>
    <xf numFmtId="2" fontId="54" fillId="0" borderId="70" xfId="57" applyNumberFormat="1" applyFont="1" applyBorder="1" applyAlignment="1">
      <alignment horizontal="center" vertical="center" wrapText="1"/>
      <protection/>
    </xf>
    <xf numFmtId="0" fontId="3" fillId="0" borderId="86" xfId="57" applyFont="1" applyBorder="1" applyAlignment="1">
      <alignment horizontal="center" vertical="center" wrapText="1"/>
      <protection/>
    </xf>
    <xf numFmtId="0" fontId="80" fillId="0" borderId="14" xfId="57" applyFont="1" applyBorder="1" applyAlignment="1">
      <alignment horizontal="center" wrapText="1"/>
      <protection/>
    </xf>
    <xf numFmtId="2" fontId="54" fillId="0" borderId="14" xfId="57" applyNumberFormat="1" applyFont="1" applyBorder="1" applyAlignment="1">
      <alignment horizontal="center" vertical="center" wrapText="1"/>
      <protection/>
    </xf>
    <xf numFmtId="0" fontId="3" fillId="0" borderId="22" xfId="57" applyFont="1" applyBorder="1" applyAlignment="1">
      <alignment horizontal="center" vertical="center" wrapText="1"/>
      <protection/>
    </xf>
    <xf numFmtId="0" fontId="147" fillId="0" borderId="27" xfId="59" applyFont="1" applyBorder="1" applyAlignment="1">
      <alignment/>
      <protection/>
    </xf>
    <xf numFmtId="0" fontId="54" fillId="4" borderId="53" xfId="57" applyFont="1" applyFill="1" applyBorder="1" applyAlignment="1">
      <alignment horizontal="center" vertical="center" wrapText="1"/>
      <protection/>
    </xf>
    <xf numFmtId="0" fontId="3" fillId="0" borderId="75" xfId="57" applyFont="1" applyBorder="1" applyAlignment="1">
      <alignment horizontal="center" vertical="center" wrapText="1"/>
      <protection/>
    </xf>
    <xf numFmtId="2" fontId="54" fillId="0" borderId="70" xfId="57" applyNumberFormat="1" applyFont="1" applyBorder="1" applyAlignment="1">
      <alignment horizontal="center" wrapText="1"/>
      <protection/>
    </xf>
    <xf numFmtId="0" fontId="54" fillId="4" borderId="24" xfId="57" applyFont="1" applyFill="1" applyBorder="1" applyAlignment="1">
      <alignment horizontal="center" vertical="center" wrapText="1"/>
      <protection/>
    </xf>
    <xf numFmtId="2" fontId="54" fillId="0" borderId="14" xfId="57" applyNumberFormat="1" applyFont="1" applyBorder="1" applyAlignment="1">
      <alignment horizontal="center" wrapText="1"/>
      <protection/>
    </xf>
    <xf numFmtId="0" fontId="54" fillId="4" borderId="23" xfId="57" applyFont="1" applyFill="1" applyBorder="1" applyAlignment="1">
      <alignment horizontal="center" vertical="center" wrapText="1"/>
      <protection/>
    </xf>
    <xf numFmtId="0" fontId="3" fillId="0" borderId="70" xfId="57" applyFont="1" applyBorder="1" applyAlignment="1">
      <alignment horizontal="center" vertical="center" wrapText="1"/>
      <protection/>
    </xf>
    <xf numFmtId="0" fontId="147" fillId="0" borderId="0" xfId="59" applyFont="1" applyBorder="1">
      <alignment/>
      <protection/>
    </xf>
    <xf numFmtId="0" fontId="147" fillId="0" borderId="0" xfId="59" applyFont="1" applyBorder="1" applyAlignment="1">
      <alignment horizontal="center" vertical="center"/>
      <protection/>
    </xf>
    <xf numFmtId="0" fontId="54" fillId="4" borderId="70" xfId="57" applyFont="1" applyFill="1" applyBorder="1" applyAlignment="1">
      <alignment horizontal="center" vertical="center" wrapText="1"/>
      <protection/>
    </xf>
    <xf numFmtId="0" fontId="54" fillId="0" borderId="0" xfId="57" applyFont="1" applyBorder="1" applyAlignment="1">
      <alignment vertical="center" wrapText="1"/>
      <protection/>
    </xf>
    <xf numFmtId="0" fontId="3" fillId="0" borderId="27" xfId="57" applyFont="1" applyFill="1" applyBorder="1" applyAlignment="1">
      <alignment vertical="center" wrapText="1"/>
      <protection/>
    </xf>
    <xf numFmtId="0" fontId="54" fillId="0" borderId="87" xfId="57" applyFont="1" applyBorder="1" applyAlignment="1">
      <alignment horizontal="center" vertical="center" wrapText="1"/>
      <protection/>
    </xf>
    <xf numFmtId="2" fontId="54" fillId="0" borderId="80" xfId="57" applyNumberFormat="1" applyFont="1" applyBorder="1" applyAlignment="1">
      <alignment horizontal="center" vertical="center" wrapText="1"/>
      <protection/>
    </xf>
    <xf numFmtId="2" fontId="54" fillId="0" borderId="88" xfId="57" applyNumberFormat="1" applyFont="1" applyBorder="1" applyAlignment="1">
      <alignment horizontal="center" wrapText="1"/>
      <protection/>
    </xf>
    <xf numFmtId="0" fontId="54" fillId="0" borderId="86" xfId="57" applyFont="1" applyBorder="1" applyAlignment="1">
      <alignment horizontal="center" vertical="center" wrapText="1"/>
      <protection/>
    </xf>
    <xf numFmtId="2" fontId="54" fillId="0" borderId="24" xfId="57" applyNumberFormat="1" applyFont="1" applyBorder="1" applyAlignment="1">
      <alignment horizontal="center" vertical="center" wrapText="1"/>
      <protection/>
    </xf>
    <xf numFmtId="2" fontId="54" fillId="0" borderId="83" xfId="57" applyNumberFormat="1" applyFont="1" applyBorder="1" applyAlignment="1">
      <alignment horizontal="center" wrapText="1"/>
      <protection/>
    </xf>
    <xf numFmtId="0" fontId="54" fillId="4" borderId="16" xfId="57" applyFont="1" applyFill="1" applyBorder="1" applyAlignment="1">
      <alignment horizontal="center" vertical="center" wrapText="1"/>
      <protection/>
    </xf>
    <xf numFmtId="0" fontId="3" fillId="0" borderId="16" xfId="57" applyFont="1" applyBorder="1" applyAlignment="1">
      <alignment horizontal="center" vertical="center" wrapText="1"/>
      <protection/>
    </xf>
    <xf numFmtId="0" fontId="148" fillId="0" borderId="22" xfId="59" applyFont="1" applyBorder="1" applyAlignment="1">
      <alignment horizontal="center" vertical="center"/>
      <protection/>
    </xf>
    <xf numFmtId="2" fontId="148" fillId="0" borderId="23" xfId="59" applyNumberFormat="1" applyFont="1" applyBorder="1" applyAlignment="1">
      <alignment horizontal="center" vertical="center"/>
      <protection/>
    </xf>
    <xf numFmtId="2" fontId="148" fillId="0" borderId="21" xfId="59" applyNumberFormat="1" applyFont="1" applyBorder="1" applyAlignment="1">
      <alignment horizontal="center" vertical="center"/>
      <protection/>
    </xf>
    <xf numFmtId="0" fontId="149" fillId="0" borderId="10" xfId="59" applyFont="1" applyBorder="1" applyAlignment="1">
      <alignment horizontal="center" vertical="top" wrapText="1"/>
      <protection/>
    </xf>
    <xf numFmtId="0" fontId="149" fillId="0" borderId="11" xfId="59" applyFont="1" applyBorder="1" applyAlignment="1">
      <alignment horizontal="center" vertical="top" wrapText="1"/>
      <protection/>
    </xf>
    <xf numFmtId="0" fontId="149" fillId="0" borderId="14" xfId="59" applyFont="1" applyBorder="1" applyAlignment="1">
      <alignment vertical="top" wrapText="1"/>
      <protection/>
    </xf>
    <xf numFmtId="0" fontId="149" fillId="0" borderId="25" xfId="59" applyFont="1" applyBorder="1" applyAlignment="1">
      <alignment horizontal="center" vertical="top" wrapText="1"/>
      <protection/>
    </xf>
    <xf numFmtId="0" fontId="148" fillId="38" borderId="11" xfId="59" applyFont="1" applyFill="1" applyBorder="1" applyAlignment="1">
      <alignment vertical="top" wrapText="1"/>
      <protection/>
    </xf>
    <xf numFmtId="0" fontId="148" fillId="38" borderId="14" xfId="59" applyFont="1" applyFill="1" applyBorder="1" applyAlignment="1">
      <alignment vertical="top" wrapText="1"/>
      <protection/>
    </xf>
    <xf numFmtId="0" fontId="150" fillId="38" borderId="14" xfId="59" applyFont="1" applyFill="1" applyBorder="1" applyAlignment="1">
      <alignment vertical="top" wrapText="1"/>
      <protection/>
    </xf>
    <xf numFmtId="0" fontId="151" fillId="38" borderId="11" xfId="59" applyFont="1" applyFill="1" applyBorder="1" applyAlignment="1">
      <alignment vertical="top" wrapText="1"/>
      <protection/>
    </xf>
    <xf numFmtId="0" fontId="152" fillId="38" borderId="14" xfId="59" applyFont="1" applyFill="1" applyBorder="1" applyAlignment="1">
      <alignment vertical="top" wrapText="1"/>
      <protection/>
    </xf>
    <xf numFmtId="0" fontId="151" fillId="0" borderId="11" xfId="59" applyFont="1" applyBorder="1" applyAlignment="1">
      <alignment vertical="top" wrapText="1"/>
      <protection/>
    </xf>
    <xf numFmtId="0" fontId="152" fillId="0" borderId="14" xfId="59" applyFont="1" applyBorder="1" applyAlignment="1">
      <alignment vertical="top" wrapText="1"/>
      <protection/>
    </xf>
    <xf numFmtId="0" fontId="148" fillId="0" borderId="11" xfId="59" applyFont="1" applyBorder="1" applyAlignment="1">
      <alignment vertical="top" wrapText="1"/>
      <protection/>
    </xf>
    <xf numFmtId="0" fontId="148" fillId="0" borderId="14" xfId="59" applyFont="1" applyBorder="1" applyAlignment="1">
      <alignment vertical="top" wrapText="1"/>
      <protection/>
    </xf>
    <xf numFmtId="0" fontId="149" fillId="0" borderId="0" xfId="59" applyFont="1" applyAlignment="1">
      <alignment horizontal="center"/>
      <protection/>
    </xf>
    <xf numFmtId="0" fontId="149" fillId="0" borderId="0" xfId="59" applyFont="1">
      <alignment/>
      <protection/>
    </xf>
    <xf numFmtId="0" fontId="153" fillId="0" borderId="0" xfId="59" applyFont="1">
      <alignment/>
      <protection/>
    </xf>
    <xf numFmtId="0" fontId="148" fillId="0" borderId="11" xfId="59" applyFont="1" applyBorder="1" applyAlignment="1">
      <alignment horizontal="justify" vertical="top" wrapText="1"/>
      <protection/>
    </xf>
    <xf numFmtId="0" fontId="148" fillId="0" borderId="20" xfId="59" applyFont="1" applyBorder="1" applyAlignment="1">
      <alignment horizontal="justify" vertical="top" wrapText="1"/>
      <protection/>
    </xf>
    <xf numFmtId="0" fontId="148" fillId="0" borderId="14" xfId="59" applyFont="1" applyBorder="1" applyAlignment="1">
      <alignment horizontal="center" vertical="top" wrapText="1"/>
      <protection/>
    </xf>
    <xf numFmtId="0" fontId="148" fillId="0" borderId="25" xfId="59" applyFont="1" applyBorder="1" applyAlignment="1">
      <alignment horizontal="center" vertical="top" wrapText="1"/>
      <protection/>
    </xf>
    <xf numFmtId="0" fontId="148" fillId="0" borderId="25" xfId="59" applyFont="1" applyBorder="1" applyAlignment="1">
      <alignment horizontal="justify" vertical="top" wrapText="1"/>
      <protection/>
    </xf>
    <xf numFmtId="0" fontId="148" fillId="0" borderId="20" xfId="59" applyFont="1" applyBorder="1" applyAlignment="1">
      <alignment horizontal="center" vertical="top" wrapText="1"/>
      <protection/>
    </xf>
    <xf numFmtId="0" fontId="126" fillId="0" borderId="25" xfId="59" applyBorder="1" applyAlignment="1">
      <alignment vertical="top" wrapText="1"/>
      <protection/>
    </xf>
    <xf numFmtId="0" fontId="154" fillId="0" borderId="0" xfId="59" applyFont="1" applyAlignment="1">
      <alignment horizontal="left" indent="5"/>
      <protection/>
    </xf>
    <xf numFmtId="0" fontId="153" fillId="0" borderId="0" xfId="59" applyFont="1" applyAlignment="1">
      <alignment horizontal="left" indent="3"/>
      <protection/>
    </xf>
    <xf numFmtId="1" fontId="13" fillId="0" borderId="44" xfId="0" applyNumberFormat="1" applyFont="1" applyBorder="1" applyAlignment="1">
      <alignment horizontal="center" vertical="center"/>
    </xf>
    <xf numFmtId="14" fontId="0" fillId="0" borderId="0" xfId="58" applyNumberFormat="1">
      <alignment/>
      <protection/>
    </xf>
    <xf numFmtId="1" fontId="13" fillId="33" borderId="43" xfId="0" applyNumberFormat="1" applyFont="1" applyFill="1" applyBorder="1" applyAlignment="1">
      <alignment horizontal="center"/>
    </xf>
    <xf numFmtId="1" fontId="13" fillId="0" borderId="43" xfId="0" applyNumberFormat="1" applyFont="1" applyBorder="1" applyAlignment="1">
      <alignment horizontal="center"/>
    </xf>
    <xf numFmtId="1" fontId="13" fillId="0" borderId="44" xfId="0" applyNumberFormat="1" applyFont="1" applyBorder="1" applyAlignment="1">
      <alignment horizontal="center"/>
    </xf>
    <xf numFmtId="1" fontId="13" fillId="33" borderId="44" xfId="0" applyNumberFormat="1" applyFont="1" applyFill="1" applyBorder="1" applyAlignment="1">
      <alignment horizontal="center"/>
    </xf>
    <xf numFmtId="0" fontId="13" fillId="0" borderId="44" xfId="58" applyFont="1" applyBorder="1" applyAlignment="1">
      <alignment horizontal="center"/>
      <protection/>
    </xf>
    <xf numFmtId="1" fontId="12" fillId="0" borderId="44" xfId="58" applyNumberFormat="1" applyFont="1" applyBorder="1" applyAlignment="1">
      <alignment horizontal="center" vertical="center"/>
      <protection/>
    </xf>
    <xf numFmtId="0" fontId="87" fillId="0" borderId="31" xfId="0" applyFont="1" applyBorder="1" applyAlignment="1">
      <alignment horizontal="center"/>
    </xf>
    <xf numFmtId="0" fontId="13" fillId="0" borderId="44" xfId="0" applyFont="1" applyBorder="1" applyAlignment="1">
      <alignment horizontal="center"/>
    </xf>
    <xf numFmtId="0" fontId="13" fillId="37" borderId="44" xfId="0" applyFont="1" applyFill="1" applyBorder="1" applyAlignment="1">
      <alignment horizontal="center"/>
    </xf>
    <xf numFmtId="1" fontId="12" fillId="0" borderId="43" xfId="58" applyNumberFormat="1" applyFont="1" applyFill="1" applyBorder="1" applyAlignment="1">
      <alignment horizontal="center"/>
      <protection/>
    </xf>
    <xf numFmtId="1" fontId="12" fillId="0" borderId="56" xfId="58" applyNumberFormat="1" applyFont="1" applyBorder="1" applyAlignment="1">
      <alignment horizontal="center"/>
      <protection/>
    </xf>
    <xf numFmtId="1" fontId="12" fillId="0" borderId="57" xfId="58" applyNumberFormat="1" applyFont="1" applyBorder="1" applyAlignment="1">
      <alignment horizontal="center"/>
      <protection/>
    </xf>
    <xf numFmtId="0" fontId="13" fillId="37" borderId="44" xfId="58" applyFont="1" applyFill="1" applyBorder="1" applyAlignment="1">
      <alignment horizontal="center"/>
      <protection/>
    </xf>
    <xf numFmtId="2" fontId="0" fillId="0" borderId="41" xfId="0" applyNumberFormat="1" applyBorder="1" applyAlignment="1">
      <alignment horizontal="center" vertical="center" wrapText="1"/>
    </xf>
    <xf numFmtId="2" fontId="0" fillId="0" borderId="35" xfId="0" applyNumberFormat="1" applyBorder="1" applyAlignment="1">
      <alignment horizontal="center" vertical="center" wrapText="1"/>
    </xf>
    <xf numFmtId="2" fontId="0" fillId="0" borderId="0" xfId="0" applyNumberFormat="1" applyAlignment="1">
      <alignment horizontal="center" vertical="center" wrapText="1"/>
    </xf>
    <xf numFmtId="49" fontId="0" fillId="0" borderId="44"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7" xfId="0" applyNumberFormat="1" applyBorder="1" applyAlignment="1">
      <alignment horizontal="center" vertical="center" wrapText="1"/>
    </xf>
    <xf numFmtId="49" fontId="0" fillId="0" borderId="64" xfId="0" applyNumberFormat="1" applyBorder="1" applyAlignment="1">
      <alignment horizontal="center" vertical="center" wrapText="1"/>
    </xf>
    <xf numFmtId="49" fontId="0" fillId="0" borderId="76" xfId="0" applyNumberFormat="1" applyBorder="1" applyAlignment="1">
      <alignment horizontal="center" vertical="center" wrapText="1"/>
    </xf>
    <xf numFmtId="49" fontId="0" fillId="0" borderId="89"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0" fillId="0" borderId="51" xfId="0" applyNumberFormat="1" applyBorder="1" applyAlignment="1">
      <alignment horizontal="center" vertical="center" wrapText="1"/>
    </xf>
    <xf numFmtId="2" fontId="0" fillId="0" borderId="33" xfId="0" applyNumberFormat="1" applyBorder="1" applyAlignment="1">
      <alignment horizontal="center" vertical="center" wrapText="1"/>
    </xf>
    <xf numFmtId="49" fontId="0" fillId="0" borderId="85" xfId="0" applyNumberFormat="1" applyBorder="1" applyAlignment="1">
      <alignment horizontal="center" vertical="center" wrapText="1"/>
    </xf>
    <xf numFmtId="49" fontId="0" fillId="0" borderId="90" xfId="0" applyNumberFormat="1" applyBorder="1" applyAlignment="1">
      <alignment horizontal="center" vertical="center" wrapText="1"/>
    </xf>
    <xf numFmtId="49" fontId="0" fillId="0" borderId="38" xfId="0" applyNumberFormat="1" applyBorder="1" applyAlignment="1">
      <alignment horizontal="center" vertical="center" wrapText="1"/>
    </xf>
    <xf numFmtId="49" fontId="0" fillId="0" borderId="39" xfId="0" applyNumberFormat="1" applyBorder="1" applyAlignment="1">
      <alignment horizontal="center" vertical="center" wrapText="1"/>
    </xf>
    <xf numFmtId="49" fontId="144" fillId="0" borderId="53" xfId="0" applyNumberFormat="1" applyFont="1" applyBorder="1" applyAlignment="1">
      <alignment horizontal="center" vertical="center" wrapText="1"/>
    </xf>
    <xf numFmtId="49" fontId="0" fillId="0" borderId="69" xfId="0" applyNumberFormat="1" applyBorder="1" applyAlignment="1">
      <alignment horizontal="center" vertical="center" wrapText="1"/>
    </xf>
    <xf numFmtId="49" fontId="144" fillId="0" borderId="24" xfId="0" applyNumberFormat="1" applyFont="1" applyBorder="1" applyAlignment="1">
      <alignment horizontal="center" vertical="center" wrapText="1"/>
    </xf>
    <xf numFmtId="49" fontId="144" fillId="0" borderId="42" xfId="0" applyNumberFormat="1" applyFont="1" applyBorder="1" applyAlignment="1">
      <alignment horizontal="center" vertical="center" wrapText="1"/>
    </xf>
    <xf numFmtId="0" fontId="131" fillId="0" borderId="0" xfId="43" applyAlignment="1" applyProtection="1">
      <alignment horizontal="center"/>
      <protection/>
    </xf>
    <xf numFmtId="0" fontId="77" fillId="0" borderId="0" xfId="0" applyFont="1" applyAlignment="1">
      <alignment horizontal="left"/>
    </xf>
    <xf numFmtId="0" fontId="0" fillId="0" borderId="0" xfId="0" applyFont="1" applyAlignment="1">
      <alignment/>
    </xf>
    <xf numFmtId="0" fontId="131" fillId="0" borderId="0" xfId="43" applyAlignment="1" applyProtection="1">
      <alignment/>
      <protection/>
    </xf>
    <xf numFmtId="0" fontId="131" fillId="0" borderId="0" xfId="43" applyAlignment="1" applyProtection="1">
      <alignment horizontal="left"/>
      <protection/>
    </xf>
    <xf numFmtId="0" fontId="0" fillId="0" borderId="0" xfId="0" applyAlignment="1">
      <alignment horizontal="left"/>
    </xf>
    <xf numFmtId="0" fontId="155" fillId="0" borderId="0" xfId="59" applyFont="1" applyAlignment="1">
      <alignment horizontal="center"/>
      <protection/>
    </xf>
    <xf numFmtId="0" fontId="8" fillId="0" borderId="0" xfId="61" applyFont="1" applyAlignment="1">
      <alignment horizontal="left"/>
      <protection/>
    </xf>
    <xf numFmtId="0" fontId="8" fillId="0" borderId="0" xfId="61" applyAlignment="1">
      <alignment horizontal="left"/>
      <protection/>
    </xf>
    <xf numFmtId="0" fontId="8" fillId="0" borderId="0" xfId="15" applyFont="1" applyFill="1" applyBorder="1" applyAlignment="1">
      <alignment horizontal="center"/>
      <protection/>
    </xf>
    <xf numFmtId="2" fontId="38" fillId="0" borderId="0" xfId="15" applyNumberFormat="1" applyFont="1" applyFill="1" applyBorder="1" applyAlignment="1">
      <alignment horizontal="center" wrapText="1"/>
      <protection/>
    </xf>
    <xf numFmtId="0" fontId="4" fillId="0" borderId="91" xfId="57" applyFont="1" applyBorder="1" applyAlignment="1">
      <alignment horizontal="left" indent="1"/>
      <protection/>
    </xf>
    <xf numFmtId="182" fontId="1" fillId="0" borderId="14" xfId="57" applyNumberFormat="1" applyFont="1" applyBorder="1" applyAlignment="1">
      <alignment horizontal="center"/>
      <protection/>
    </xf>
    <xf numFmtId="183" fontId="2" fillId="0" borderId="25" xfId="57" applyNumberFormat="1" applyFont="1" applyBorder="1" applyAlignment="1">
      <alignment horizontal="center"/>
      <protection/>
    </xf>
    <xf numFmtId="181" fontId="1" fillId="0" borderId="15" xfId="47" applyNumberFormat="1" applyFont="1" applyBorder="1" applyAlignment="1">
      <alignment horizontal="center"/>
    </xf>
    <xf numFmtId="188" fontId="1" fillId="0" borderId="14" xfId="48" applyNumberFormat="1" applyFont="1" applyBorder="1" applyAlignment="1">
      <alignment horizontal="center" vertical="center"/>
    </xf>
    <xf numFmtId="182" fontId="1" fillId="0" borderId="92" xfId="57" applyNumberFormat="1" applyFont="1" applyBorder="1" applyAlignment="1">
      <alignment horizontal="center"/>
      <protection/>
    </xf>
    <xf numFmtId="183" fontId="2" fillId="0" borderId="47" xfId="57" applyNumberFormat="1" applyFont="1" applyBorder="1" applyAlignment="1">
      <alignment horizontal="center"/>
      <protection/>
    </xf>
    <xf numFmtId="181" fontId="1" fillId="0" borderId="15" xfId="47" applyNumberFormat="1" applyFont="1" applyBorder="1" applyAlignment="1">
      <alignment horizontal="center"/>
    </xf>
    <xf numFmtId="0" fontId="2" fillId="0" borderId="14" xfId="62" applyFont="1" applyBorder="1" applyAlignment="1">
      <alignment horizontal="center" vertical="center"/>
      <protection/>
    </xf>
    <xf numFmtId="0" fontId="2" fillId="0" borderId="14" xfId="57" applyFont="1" applyBorder="1" applyAlignment="1">
      <alignment horizontal="center" vertical="center"/>
      <protection/>
    </xf>
    <xf numFmtId="181" fontId="1" fillId="0" borderId="26" xfId="47" applyNumberFormat="1" applyFont="1" applyBorder="1" applyAlignment="1">
      <alignment horizontal="center"/>
    </xf>
    <xf numFmtId="186" fontId="54" fillId="0" borderId="10" xfId="57" applyNumberFormat="1" applyFont="1" applyFill="1" applyBorder="1" applyAlignment="1">
      <alignment horizontal="center"/>
      <protection/>
    </xf>
    <xf numFmtId="183" fontId="2" fillId="0" borderId="19" xfId="57" applyNumberFormat="1" applyFont="1" applyBorder="1" applyAlignment="1">
      <alignment horizontal="center"/>
      <protection/>
    </xf>
    <xf numFmtId="181" fontId="1" fillId="0" borderId="93" xfId="47" applyNumberFormat="1" applyFont="1" applyBorder="1" applyAlignment="1">
      <alignment horizontal="center"/>
    </xf>
    <xf numFmtId="0" fontId="2" fillId="0" borderId="10" xfId="57" applyFont="1" applyBorder="1" applyAlignment="1">
      <alignment horizontal="center" vertical="center"/>
      <protection/>
    </xf>
    <xf numFmtId="186" fontId="54" fillId="0" borderId="14" xfId="57" applyNumberFormat="1" applyFont="1" applyFill="1" applyBorder="1" applyAlignment="1">
      <alignment horizontal="center"/>
      <protection/>
    </xf>
    <xf numFmtId="187" fontId="2" fillId="0" borderId="94" xfId="48" applyNumberFormat="1" applyFont="1" applyFill="1" applyBorder="1" applyAlignment="1">
      <alignment/>
    </xf>
    <xf numFmtId="181" fontId="1" fillId="0" borderId="95" xfId="47" applyNumberFormat="1" applyFont="1" applyBorder="1" applyAlignment="1">
      <alignment horizontal="center"/>
    </xf>
    <xf numFmtId="0" fontId="4" fillId="0" borderId="96" xfId="57" applyFont="1" applyBorder="1" applyAlignment="1">
      <alignment horizontal="left" indent="1"/>
      <protection/>
    </xf>
    <xf numFmtId="182" fontId="1" fillId="0" borderId="70" xfId="57" applyNumberFormat="1" applyFont="1" applyBorder="1" applyAlignment="1">
      <alignment horizontal="center"/>
      <protection/>
    </xf>
    <xf numFmtId="183" fontId="2" fillId="0" borderId="18" xfId="57" applyNumberFormat="1" applyFont="1" applyBorder="1" applyAlignment="1">
      <alignment horizontal="center"/>
      <protection/>
    </xf>
    <xf numFmtId="181" fontId="1" fillId="0" borderId="16" xfId="47" applyNumberFormat="1" applyFont="1" applyBorder="1" applyAlignment="1">
      <alignment horizontal="center"/>
    </xf>
    <xf numFmtId="188" fontId="1" fillId="0" borderId="70" xfId="48" applyNumberFormat="1" applyFont="1" applyBorder="1" applyAlignment="1">
      <alignment horizontal="center" vertical="center"/>
    </xf>
    <xf numFmtId="0" fontId="0" fillId="0" borderId="0" xfId="58" applyFont="1">
      <alignment/>
      <protection/>
    </xf>
    <xf numFmtId="0" fontId="156" fillId="0" borderId="0" xfId="59" applyFont="1">
      <alignment/>
      <protection/>
    </xf>
    <xf numFmtId="0" fontId="157" fillId="0" borderId="0" xfId="44" applyFont="1" applyAlignment="1" applyProtection="1">
      <alignment/>
      <protection/>
    </xf>
    <xf numFmtId="0" fontId="158" fillId="0" borderId="33" xfId="59" applyFont="1" applyBorder="1" applyAlignment="1">
      <alignment horizontal="center" vertical="center"/>
      <protection/>
    </xf>
    <xf numFmtId="0" fontId="158" fillId="0" borderId="32" xfId="59" applyFont="1" applyBorder="1">
      <alignment/>
      <protection/>
    </xf>
    <xf numFmtId="0" fontId="158" fillId="39" borderId="31" xfId="59" applyFont="1" applyFill="1" applyBorder="1" applyAlignment="1">
      <alignment horizontal="center" vertical="center"/>
      <protection/>
    </xf>
    <xf numFmtId="0" fontId="158" fillId="0" borderId="30" xfId="59" applyFont="1" applyBorder="1">
      <alignment/>
      <protection/>
    </xf>
    <xf numFmtId="0" fontId="158" fillId="0" borderId="31" xfId="59" applyFont="1" applyBorder="1" applyAlignment="1">
      <alignment horizontal="center" vertical="center"/>
      <protection/>
    </xf>
    <xf numFmtId="0" fontId="158" fillId="39" borderId="35" xfId="59" applyFont="1" applyFill="1" applyBorder="1" applyAlignment="1">
      <alignment horizontal="center" vertical="center" wrapText="1"/>
      <protection/>
    </xf>
    <xf numFmtId="0" fontId="159" fillId="0" borderId="34" xfId="59" applyFont="1" applyBorder="1">
      <alignment/>
      <protection/>
    </xf>
    <xf numFmtId="0" fontId="0" fillId="0" borderId="0" xfId="15" applyFont="1" applyAlignment="1">
      <alignment horizontal="right"/>
      <protection/>
    </xf>
    <xf numFmtId="0" fontId="63" fillId="0" borderId="0" xfId="15" applyFont="1" applyAlignment="1">
      <alignment horizontal="center"/>
      <protection/>
    </xf>
    <xf numFmtId="0" fontId="160" fillId="40" borderId="0" xfId="0" applyFont="1" applyFill="1" applyBorder="1" applyAlignment="1">
      <alignment horizontal="center"/>
    </xf>
    <xf numFmtId="2" fontId="0" fillId="0" borderId="74" xfId="0" applyNumberFormat="1" applyBorder="1" applyAlignment="1">
      <alignment horizontal="center" vertical="center" wrapText="1"/>
    </xf>
    <xf numFmtId="2" fontId="0" fillId="0" borderId="75" xfId="0" applyNumberFormat="1" applyBorder="1" applyAlignment="1">
      <alignment horizontal="center" vertical="center" wrapText="1"/>
    </xf>
    <xf numFmtId="2" fontId="0" fillId="0" borderId="40" xfId="0" applyNumberFormat="1" applyBorder="1" applyAlignment="1">
      <alignment horizontal="center" vertical="center" wrapText="1"/>
    </xf>
    <xf numFmtId="2" fontId="0" fillId="0" borderId="41" xfId="0" applyNumberFormat="1" applyBorder="1" applyAlignment="1">
      <alignment horizontal="center" vertical="center" wrapText="1"/>
    </xf>
    <xf numFmtId="2" fontId="0" fillId="0" borderId="35" xfId="0" applyNumberFormat="1" applyBorder="1" applyAlignment="1">
      <alignment horizontal="center" vertical="center" wrapText="1"/>
    </xf>
    <xf numFmtId="2" fontId="0" fillId="0" borderId="97" xfId="0" applyNumberFormat="1" applyBorder="1" applyAlignment="1">
      <alignment horizontal="left" vertical="center" wrapText="1"/>
    </xf>
    <xf numFmtId="2" fontId="0" fillId="0" borderId="65" xfId="0" applyNumberFormat="1" applyBorder="1" applyAlignment="1">
      <alignment horizontal="left" vertical="center" wrapText="1"/>
    </xf>
    <xf numFmtId="2" fontId="0" fillId="0" borderId="56" xfId="0" applyNumberFormat="1" applyBorder="1" applyAlignment="1">
      <alignment horizontal="left" vertical="center" wrapText="1"/>
    </xf>
    <xf numFmtId="2" fontId="0" fillId="0" borderId="15" xfId="0" applyNumberFormat="1" applyBorder="1" applyAlignment="1">
      <alignment horizontal="left" vertical="center" wrapText="1"/>
    </xf>
    <xf numFmtId="2" fontId="0" fillId="0" borderId="26" xfId="0" applyNumberFormat="1" applyBorder="1" applyAlignment="1">
      <alignment horizontal="left" vertical="center" wrapText="1"/>
    </xf>
    <xf numFmtId="2" fontId="0" fillId="0" borderId="45" xfId="0" applyNumberFormat="1" applyBorder="1" applyAlignment="1">
      <alignment horizontal="left" vertical="center" wrapText="1"/>
    </xf>
    <xf numFmtId="49" fontId="0" fillId="0" borderId="44"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0" fillId="0" borderId="31" xfId="0" applyNumberFormat="1" applyBorder="1" applyAlignment="1">
      <alignment horizontal="center" vertical="center" wrapText="1"/>
    </xf>
    <xf numFmtId="49" fontId="0" fillId="0" borderId="33" xfId="0" applyNumberFormat="1" applyBorder="1" applyAlignment="1">
      <alignment horizontal="center" vertical="center" wrapText="1"/>
    </xf>
    <xf numFmtId="2" fontId="160" fillId="40" borderId="0" xfId="0" applyNumberFormat="1" applyFont="1" applyFill="1" applyBorder="1" applyAlignment="1">
      <alignment horizontal="center" vertical="center" wrapText="1"/>
    </xf>
    <xf numFmtId="2" fontId="0" fillId="0" borderId="34"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35" xfId="0" applyNumberFormat="1" applyBorder="1" applyAlignment="1">
      <alignment horizontal="center" vertical="center" wrapText="1"/>
    </xf>
    <xf numFmtId="2" fontId="0" fillId="0" borderId="30" xfId="0" applyNumberFormat="1" applyBorder="1" applyAlignment="1">
      <alignment horizontal="left" vertical="center" wrapText="1"/>
    </xf>
    <xf numFmtId="2" fontId="0" fillId="0" borderId="44" xfId="0" applyNumberFormat="1" applyBorder="1" applyAlignment="1">
      <alignment horizontal="left" vertical="center" wrapText="1"/>
    </xf>
    <xf numFmtId="2" fontId="0" fillId="0" borderId="32" xfId="0" applyNumberFormat="1" applyBorder="1" applyAlignment="1">
      <alignment horizontal="left" vertical="center" wrapText="1"/>
    </xf>
    <xf numFmtId="2" fontId="0" fillId="0" borderId="52" xfId="0" applyNumberFormat="1" applyBorder="1" applyAlignment="1">
      <alignment horizontal="left" vertical="center" wrapText="1"/>
    </xf>
    <xf numFmtId="49" fontId="0" fillId="0" borderId="57" xfId="0" applyNumberFormat="1" applyBorder="1" applyAlignment="1">
      <alignment horizontal="center" vertical="center" wrapText="1"/>
    </xf>
    <xf numFmtId="49" fontId="0" fillId="0" borderId="46" xfId="0" applyNumberFormat="1" applyBorder="1" applyAlignment="1">
      <alignment horizontal="center" vertical="center" wrapText="1"/>
    </xf>
    <xf numFmtId="49" fontId="0" fillId="0" borderId="64" xfId="0" applyNumberFormat="1" applyBorder="1" applyAlignment="1">
      <alignment horizontal="center" vertical="center" wrapText="1"/>
    </xf>
    <xf numFmtId="49" fontId="0" fillId="0" borderId="84" xfId="0" applyNumberFormat="1" applyBorder="1" applyAlignment="1">
      <alignment horizontal="center" vertical="center" wrapText="1"/>
    </xf>
    <xf numFmtId="49" fontId="0" fillId="0" borderId="91" xfId="0" applyNumberFormat="1" applyBorder="1" applyAlignment="1">
      <alignment horizontal="center" vertical="center" wrapText="1"/>
    </xf>
    <xf numFmtId="49" fontId="0" fillId="0" borderId="25" xfId="0" applyNumberFormat="1" applyBorder="1" applyAlignment="1">
      <alignment horizontal="center" vertical="center" wrapText="1"/>
    </xf>
    <xf numFmtId="2" fontId="160" fillId="40" borderId="0" xfId="0" applyNumberFormat="1" applyFont="1" applyFill="1" applyAlignment="1">
      <alignment horizontal="center" vertical="center" wrapText="1"/>
    </xf>
    <xf numFmtId="49" fontId="0" fillId="0" borderId="89" xfId="0" applyNumberFormat="1" applyBorder="1" applyAlignment="1">
      <alignment horizontal="center" vertical="center" wrapText="1"/>
    </xf>
    <xf numFmtId="49" fontId="0" fillId="0" borderId="40" xfId="0" applyNumberFormat="1" applyBorder="1" applyAlignment="1">
      <alignment horizontal="center" vertical="center" wrapText="1"/>
    </xf>
    <xf numFmtId="2" fontId="0" fillId="0" borderId="32" xfId="0" applyNumberFormat="1" applyBorder="1" applyAlignment="1">
      <alignment horizontal="center" vertical="center" wrapText="1"/>
    </xf>
    <xf numFmtId="2" fontId="0" fillId="0" borderId="52" xfId="0" applyNumberFormat="1" applyBorder="1" applyAlignment="1">
      <alignment horizontal="center" vertical="center" wrapText="1"/>
    </xf>
    <xf numFmtId="49" fontId="0" fillId="0" borderId="72" xfId="0" applyNumberFormat="1" applyBorder="1" applyAlignment="1">
      <alignment horizontal="center" vertical="center" wrapText="1"/>
    </xf>
    <xf numFmtId="49" fontId="0" fillId="0" borderId="51" xfId="0" applyNumberFormat="1" applyBorder="1" applyAlignment="1">
      <alignment horizontal="center" vertical="center" wrapText="1"/>
    </xf>
    <xf numFmtId="2" fontId="0" fillId="0" borderId="22" xfId="0" applyNumberFormat="1" applyBorder="1" applyAlignment="1">
      <alignment horizontal="left" vertical="center" wrapText="1"/>
    </xf>
    <xf numFmtId="2" fontId="0" fillId="0" borderId="98" xfId="0" applyNumberFormat="1" applyBorder="1" applyAlignment="1">
      <alignment horizontal="left" vertical="center" wrapText="1"/>
    </xf>
    <xf numFmtId="2" fontId="0" fillId="0" borderId="51" xfId="0" applyNumberFormat="1" applyBorder="1" applyAlignment="1">
      <alignment horizontal="left" vertical="center" wrapText="1"/>
    </xf>
    <xf numFmtId="2" fontId="89" fillId="0" borderId="0" xfId="0" applyNumberFormat="1" applyFont="1" applyBorder="1" applyAlignment="1">
      <alignment horizontal="center" vertical="center" wrapText="1"/>
    </xf>
    <xf numFmtId="49" fontId="0" fillId="0" borderId="99" xfId="0" applyNumberFormat="1" applyBorder="1" applyAlignment="1">
      <alignment horizontal="center" vertical="center" wrapText="1"/>
    </xf>
    <xf numFmtId="49" fontId="0" fillId="0" borderId="85" xfId="0" applyNumberFormat="1" applyBorder="1" applyAlignment="1">
      <alignment horizontal="center" vertical="center" wrapText="1"/>
    </xf>
    <xf numFmtId="49" fontId="0" fillId="0" borderId="16" xfId="0" applyNumberFormat="1" applyBorder="1" applyAlignment="1">
      <alignment horizontal="left" vertical="center" wrapText="1"/>
    </xf>
    <xf numFmtId="49" fontId="0" fillId="0" borderId="17" xfId="0" applyNumberFormat="1" applyBorder="1" applyAlignment="1">
      <alignment horizontal="left" vertical="center" wrapText="1"/>
    </xf>
    <xf numFmtId="49" fontId="0" fillId="0" borderId="37" xfId="0" applyNumberFormat="1" applyBorder="1" applyAlignment="1">
      <alignment horizontal="left" vertical="center" wrapText="1"/>
    </xf>
    <xf numFmtId="49" fontId="144" fillId="0" borderId="35" xfId="0" applyNumberFormat="1" applyFont="1" applyBorder="1" applyAlignment="1">
      <alignment horizontal="center" vertical="center" wrapText="1"/>
    </xf>
    <xf numFmtId="49" fontId="144" fillId="0" borderId="33" xfId="0" applyNumberFormat="1" applyFont="1" applyBorder="1" applyAlignment="1">
      <alignment horizontal="center" vertical="center" wrapText="1"/>
    </xf>
    <xf numFmtId="49" fontId="161" fillId="0" borderId="0" xfId="0" applyNumberFormat="1" applyFont="1" applyBorder="1" applyAlignment="1">
      <alignment horizontal="center" wrapText="1"/>
    </xf>
    <xf numFmtId="49" fontId="161" fillId="0" borderId="0" xfId="0" applyNumberFormat="1" applyFont="1" applyAlignment="1">
      <alignment horizontal="center" wrapText="1"/>
    </xf>
    <xf numFmtId="0" fontId="162" fillId="0" borderId="0" xfId="0" applyFont="1" applyAlignment="1">
      <alignment horizontal="center"/>
    </xf>
    <xf numFmtId="0" fontId="0" fillId="0" borderId="0" xfId="0" applyAlignment="1">
      <alignment horizontal="center"/>
    </xf>
    <xf numFmtId="49" fontId="0" fillId="0" borderId="12" xfId="0" applyNumberFormat="1" applyBorder="1" applyAlignment="1">
      <alignment horizontal="left" vertical="center" wrapText="1"/>
    </xf>
    <xf numFmtId="49" fontId="0" fillId="0" borderId="27" xfId="0" applyNumberFormat="1" applyBorder="1" applyAlignment="1">
      <alignment horizontal="left" vertical="center" wrapText="1"/>
    </xf>
    <xf numFmtId="49" fontId="0" fillId="0" borderId="100" xfId="0" applyNumberFormat="1" applyBorder="1" applyAlignment="1">
      <alignment horizontal="left" vertical="center" wrapText="1"/>
    </xf>
    <xf numFmtId="49" fontId="0" fillId="0" borderId="13"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67"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0" borderId="26" xfId="0" applyNumberFormat="1" applyBorder="1" applyAlignment="1">
      <alignment horizontal="left" vertical="center" wrapText="1"/>
    </xf>
    <xf numFmtId="49" fontId="0" fillId="0" borderId="45" xfId="0" applyNumberFormat="1" applyBorder="1" applyAlignment="1">
      <alignment horizontal="left" vertical="center" wrapText="1"/>
    </xf>
    <xf numFmtId="0" fontId="0" fillId="0" borderId="0" xfId="15" applyFont="1" applyAlignment="1">
      <alignment horizontal="center"/>
      <protection/>
    </xf>
    <xf numFmtId="0" fontId="0" fillId="0" borderId="0" xfId="15" applyFont="1" applyAlignment="1">
      <alignment horizontal="center"/>
      <protection/>
    </xf>
    <xf numFmtId="0" fontId="6" fillId="0" borderId="0" xfId="15" applyFont="1" applyAlignment="1">
      <alignment horizontal="center"/>
      <protection/>
    </xf>
    <xf numFmtId="0" fontId="0" fillId="0" borderId="13" xfId="15" applyFont="1" applyBorder="1" applyAlignment="1">
      <alignment horizontal="center"/>
      <protection/>
    </xf>
    <xf numFmtId="0" fontId="0" fillId="0" borderId="20" xfId="15" applyFont="1" applyBorder="1" applyAlignment="1">
      <alignment horizontal="center"/>
      <protection/>
    </xf>
    <xf numFmtId="0" fontId="0" fillId="0" borderId="15" xfId="15" applyFont="1" applyBorder="1" applyAlignment="1">
      <alignment horizontal="center"/>
      <protection/>
    </xf>
    <xf numFmtId="0" fontId="0" fillId="0" borderId="25" xfId="15" applyFont="1" applyBorder="1" applyAlignment="1">
      <alignment horizontal="center"/>
      <protection/>
    </xf>
    <xf numFmtId="0" fontId="0" fillId="0" borderId="12" xfId="15" applyFont="1" applyBorder="1" applyAlignment="1">
      <alignment horizontal="center"/>
      <protection/>
    </xf>
    <xf numFmtId="0" fontId="0" fillId="0" borderId="19" xfId="15" applyFont="1" applyBorder="1" applyAlignment="1">
      <alignment horizontal="center"/>
      <protection/>
    </xf>
    <xf numFmtId="0" fontId="31" fillId="0" borderId="0" xfId="15" applyFont="1" applyBorder="1" applyAlignment="1">
      <alignment horizontal="left"/>
      <protection/>
    </xf>
    <xf numFmtId="0" fontId="65" fillId="34" borderId="34" xfId="15" applyFont="1" applyFill="1" applyBorder="1" applyAlignment="1">
      <alignment horizontal="center" vertical="center" wrapText="1"/>
      <protection/>
    </xf>
    <xf numFmtId="0" fontId="65" fillId="34" borderId="62" xfId="15" applyFont="1" applyFill="1" applyBorder="1" applyAlignment="1">
      <alignment horizontal="center" vertical="center" wrapText="1"/>
      <protection/>
    </xf>
    <xf numFmtId="0" fontId="27" fillId="34" borderId="41" xfId="15" applyFont="1" applyFill="1" applyBorder="1" applyAlignment="1">
      <alignment horizontal="center" vertical="center" wrapText="1"/>
      <protection/>
    </xf>
    <xf numFmtId="0" fontId="27" fillId="34" borderId="57" xfId="15" applyFont="1" applyFill="1" applyBorder="1" applyAlignment="1">
      <alignment horizontal="center" vertical="center" wrapText="1"/>
      <protection/>
    </xf>
    <xf numFmtId="0" fontId="66" fillId="34" borderId="85" xfId="15" applyFont="1" applyFill="1" applyBorder="1" applyAlignment="1">
      <alignment horizontal="center" vertical="center" wrapText="1"/>
      <protection/>
    </xf>
    <xf numFmtId="0" fontId="66" fillId="34" borderId="101" xfId="15" applyFont="1" applyFill="1" applyBorder="1" applyAlignment="1">
      <alignment horizontal="center" vertical="center" wrapText="1"/>
      <protection/>
    </xf>
    <xf numFmtId="0" fontId="66" fillId="34" borderId="46" xfId="15" applyFont="1" applyFill="1" applyBorder="1" applyAlignment="1">
      <alignment horizontal="center" vertical="center" wrapText="1"/>
      <protection/>
    </xf>
    <xf numFmtId="0" fontId="27" fillId="34" borderId="16" xfId="15" applyFont="1" applyFill="1" applyBorder="1" applyAlignment="1">
      <alignment horizontal="center" wrapText="1"/>
      <protection/>
    </xf>
    <xf numFmtId="0" fontId="27" fillId="34" borderId="17" xfId="15" applyFont="1" applyFill="1" applyBorder="1" applyAlignment="1">
      <alignment horizontal="center" wrapText="1"/>
      <protection/>
    </xf>
    <xf numFmtId="0" fontId="27" fillId="34" borderId="18" xfId="15" applyFont="1" applyFill="1" applyBorder="1" applyAlignment="1">
      <alignment horizontal="center" wrapText="1"/>
      <protection/>
    </xf>
    <xf numFmtId="0" fontId="14" fillId="0" borderId="0" xfId="15" applyFont="1" applyAlignment="1">
      <alignment horizontal="left"/>
      <protection/>
    </xf>
    <xf numFmtId="0" fontId="0" fillId="0" borderId="0" xfId="15" applyFont="1" applyAlignment="1">
      <alignment horizontal="right"/>
      <protection/>
    </xf>
    <xf numFmtId="0" fontId="28" fillId="34" borderId="44" xfId="15" applyFont="1" applyFill="1" applyBorder="1" applyAlignment="1">
      <alignment horizontal="center" vertical="center" wrapText="1"/>
      <protection/>
    </xf>
    <xf numFmtId="0" fontId="28" fillId="34" borderId="64" xfId="15" applyFont="1" applyFill="1" applyBorder="1" applyAlignment="1">
      <alignment horizontal="center" vertical="center" wrapText="1"/>
      <protection/>
    </xf>
    <xf numFmtId="0" fontId="28" fillId="34" borderId="55" xfId="15" applyFont="1" applyFill="1" applyBorder="1" applyAlignment="1">
      <alignment horizontal="center" vertical="center" wrapText="1"/>
      <protection/>
    </xf>
    <xf numFmtId="0" fontId="28" fillId="34" borderId="56" xfId="15" applyFont="1" applyFill="1" applyBorder="1" applyAlignment="1">
      <alignment horizontal="center" vertical="center" wrapText="1"/>
      <protection/>
    </xf>
    <xf numFmtId="0" fontId="28" fillId="34" borderId="68" xfId="15" applyFont="1" applyFill="1" applyBorder="1" applyAlignment="1">
      <alignment horizontal="center" vertical="center" wrapText="1"/>
      <protection/>
    </xf>
    <xf numFmtId="0" fontId="28" fillId="34" borderId="54" xfId="15" applyFont="1" applyFill="1" applyBorder="1" applyAlignment="1">
      <alignment horizontal="center" vertical="center" wrapText="1"/>
      <protection/>
    </xf>
    <xf numFmtId="0" fontId="1" fillId="34" borderId="44" xfId="15" applyFont="1" applyFill="1" applyBorder="1" applyAlignment="1">
      <alignment horizontal="left" vertical="center" wrapText="1"/>
      <protection/>
    </xf>
    <xf numFmtId="2" fontId="30" fillId="34" borderId="69" xfId="15" applyNumberFormat="1" applyFont="1" applyFill="1" applyBorder="1" applyAlignment="1">
      <alignment horizontal="center" vertical="center" wrapText="1"/>
      <protection/>
    </xf>
    <xf numFmtId="2" fontId="30" fillId="34" borderId="43" xfId="15" applyNumberFormat="1" applyFont="1" applyFill="1" applyBorder="1" applyAlignment="1">
      <alignment horizontal="center" vertical="center" wrapText="1"/>
      <protection/>
    </xf>
    <xf numFmtId="0" fontId="27" fillId="0" borderId="0" xfId="15" applyFont="1" applyAlignment="1">
      <alignment horizontal="center"/>
      <protection/>
    </xf>
    <xf numFmtId="0" fontId="1" fillId="34" borderId="69" xfId="15" applyFont="1" applyFill="1" applyBorder="1" applyAlignment="1">
      <alignment horizontal="left" vertical="center" wrapText="1"/>
      <protection/>
    </xf>
    <xf numFmtId="0" fontId="1" fillId="34" borderId="71" xfId="15" applyFont="1" applyFill="1" applyBorder="1" applyAlignment="1">
      <alignment horizontal="left" vertical="center" wrapText="1"/>
      <protection/>
    </xf>
    <xf numFmtId="0" fontId="1" fillId="34" borderId="43" xfId="15" applyFont="1" applyFill="1" applyBorder="1" applyAlignment="1">
      <alignment horizontal="left" vertical="center" wrapText="1"/>
      <protection/>
    </xf>
    <xf numFmtId="172" fontId="16" fillId="33" borderId="16" xfId="63" applyNumberFormat="1" applyFont="1" applyFill="1" applyBorder="1" applyAlignment="1">
      <alignment horizontal="center" wrapText="1"/>
      <protection/>
    </xf>
    <xf numFmtId="172" fontId="16" fillId="33" borderId="18" xfId="63" applyNumberFormat="1" applyFont="1" applyFill="1" applyBorder="1" applyAlignment="1">
      <alignment horizontal="center" wrapText="1"/>
      <protection/>
    </xf>
    <xf numFmtId="172" fontId="14" fillId="33" borderId="74" xfId="63" applyNumberFormat="1" applyFont="1" applyFill="1" applyBorder="1" applyAlignment="1">
      <alignment horizontal="center" vertical="top" wrapText="1"/>
      <protection/>
    </xf>
    <xf numFmtId="172" fontId="14" fillId="33" borderId="76" xfId="63" applyNumberFormat="1" applyFont="1" applyFill="1" applyBorder="1" applyAlignment="1">
      <alignment horizontal="center" vertical="top" wrapText="1"/>
      <protection/>
    </xf>
    <xf numFmtId="172" fontId="6" fillId="33" borderId="86" xfId="63" applyNumberFormat="1" applyFont="1" applyFill="1" applyBorder="1" applyAlignment="1">
      <alignment horizontal="center" wrapText="1"/>
      <protection/>
    </xf>
    <xf numFmtId="172" fontId="6" fillId="33" borderId="83" xfId="63" applyNumberFormat="1" applyFont="1" applyFill="1" applyBorder="1" applyAlignment="1">
      <alignment horizontal="center" wrapText="1"/>
      <protection/>
    </xf>
    <xf numFmtId="172" fontId="5" fillId="0" borderId="34" xfId="63" applyNumberFormat="1" applyFont="1" applyFill="1" applyBorder="1" applyAlignment="1">
      <alignment horizontal="center" wrapText="1"/>
      <protection/>
    </xf>
    <xf numFmtId="172" fontId="5" fillId="0" borderId="28" xfId="63" applyNumberFormat="1" applyFont="1" applyFill="1" applyBorder="1" applyAlignment="1">
      <alignment horizontal="center" wrapText="1"/>
      <protection/>
    </xf>
    <xf numFmtId="172" fontId="5" fillId="0" borderId="32" xfId="63" applyNumberFormat="1" applyFont="1" applyFill="1" applyBorder="1" applyAlignment="1">
      <alignment horizontal="center" wrapText="1"/>
      <protection/>
    </xf>
    <xf numFmtId="0" fontId="5" fillId="0" borderId="90" xfId="63" applyFont="1" applyFill="1" applyBorder="1" applyAlignment="1">
      <alignment horizontal="center" vertical="center" wrapText="1"/>
      <protection/>
    </xf>
    <xf numFmtId="0" fontId="5" fillId="0" borderId="73" xfId="63" applyFont="1" applyFill="1" applyBorder="1" applyAlignment="1">
      <alignment horizontal="center" vertical="center" wrapText="1"/>
      <protection/>
    </xf>
    <xf numFmtId="0" fontId="5" fillId="0" borderId="47" xfId="63" applyFont="1" applyBorder="1" applyAlignment="1">
      <alignment horizontal="center" vertical="center"/>
      <protection/>
    </xf>
    <xf numFmtId="172" fontId="5" fillId="0" borderId="16" xfId="63" applyNumberFormat="1" applyFont="1" applyFill="1" applyBorder="1" applyAlignment="1">
      <alignment horizontal="center" wrapText="1"/>
      <protection/>
    </xf>
    <xf numFmtId="172" fontId="5" fillId="0" borderId="17" xfId="63" applyNumberFormat="1" applyFont="1" applyFill="1" applyBorder="1" applyAlignment="1">
      <alignment horizontal="center" wrapText="1"/>
      <protection/>
    </xf>
    <xf numFmtId="0" fontId="6" fillId="0" borderId="27" xfId="15" applyFont="1" applyBorder="1" applyAlignment="1">
      <alignment horizontal="center"/>
      <protection/>
    </xf>
    <xf numFmtId="0" fontId="21" fillId="0" borderId="10" xfId="15" applyFont="1" applyFill="1" applyBorder="1" applyAlignment="1">
      <alignment horizontal="center" vertical="center" wrapText="1"/>
      <protection/>
    </xf>
    <xf numFmtId="0" fontId="21" fillId="0" borderId="11" xfId="15" applyFont="1" applyFill="1" applyBorder="1" applyAlignment="1">
      <alignment horizontal="center" vertical="center" wrapText="1"/>
      <protection/>
    </xf>
    <xf numFmtId="0" fontId="21" fillId="0" borderId="14" xfId="15" applyFont="1" applyFill="1" applyBorder="1" applyAlignment="1">
      <alignment horizontal="center" vertical="center" wrapText="1"/>
      <protection/>
    </xf>
    <xf numFmtId="0" fontId="21" fillId="33" borderId="16" xfId="15" applyFont="1" applyFill="1" applyBorder="1" applyAlignment="1">
      <alignment horizontal="center" vertical="center" wrapText="1"/>
      <protection/>
    </xf>
    <xf numFmtId="0" fontId="21" fillId="33" borderId="17" xfId="15" applyFont="1" applyFill="1" applyBorder="1" applyAlignment="1">
      <alignment horizontal="center" vertical="center" wrapText="1"/>
      <protection/>
    </xf>
    <xf numFmtId="0" fontId="21" fillId="33" borderId="18" xfId="15" applyFont="1" applyFill="1" applyBorder="1" applyAlignment="1">
      <alignment horizontal="center" vertical="center" wrapText="1"/>
      <protection/>
    </xf>
    <xf numFmtId="0" fontId="21" fillId="0" borderId="77" xfId="15" applyFont="1" applyFill="1" applyBorder="1" applyAlignment="1">
      <alignment horizontal="center" vertical="center" wrapText="1"/>
      <protection/>
    </xf>
    <xf numFmtId="0" fontId="21" fillId="0" borderId="28" xfId="15" applyFont="1" applyFill="1" applyBorder="1" applyAlignment="1">
      <alignment horizontal="center" vertical="center" wrapText="1"/>
      <protection/>
    </xf>
    <xf numFmtId="0" fontId="21" fillId="0" borderId="101" xfId="15" applyFont="1" applyFill="1" applyBorder="1" applyAlignment="1">
      <alignment horizontal="center" vertical="center"/>
      <protection/>
    </xf>
    <xf numFmtId="0" fontId="21" fillId="0" borderId="55" xfId="15" applyFont="1" applyFill="1" applyBorder="1" applyAlignment="1">
      <alignment horizontal="center" vertical="center"/>
      <protection/>
    </xf>
    <xf numFmtId="0" fontId="25" fillId="0" borderId="101" xfId="15" applyFont="1" applyFill="1" applyBorder="1" applyAlignment="1">
      <alignment horizontal="center" vertical="center"/>
      <protection/>
    </xf>
    <xf numFmtId="0" fontId="25" fillId="0" borderId="55" xfId="15" applyFont="1" applyFill="1" applyBorder="1" applyAlignment="1">
      <alignment horizontal="center" vertical="center"/>
      <protection/>
    </xf>
    <xf numFmtId="3" fontId="10" fillId="0" borderId="73" xfId="15" applyNumberFormat="1" applyFont="1" applyFill="1" applyBorder="1" applyAlignment="1">
      <alignment horizontal="center" vertical="center"/>
      <protection/>
    </xf>
    <xf numFmtId="3" fontId="10" fillId="0" borderId="29" xfId="15" applyNumberFormat="1" applyFont="1" applyFill="1" applyBorder="1" applyAlignment="1">
      <alignment horizontal="center" vertical="center"/>
      <protection/>
    </xf>
    <xf numFmtId="0" fontId="21" fillId="0" borderId="42" xfId="15" applyFont="1" applyFill="1" applyBorder="1" applyAlignment="1">
      <alignment horizontal="center" vertical="center" wrapText="1"/>
      <protection/>
    </xf>
    <xf numFmtId="0" fontId="21" fillId="0" borderId="30" xfId="15" applyFont="1" applyFill="1" applyBorder="1" applyAlignment="1">
      <alignment horizontal="center" vertical="center" wrapText="1"/>
      <protection/>
    </xf>
    <xf numFmtId="0" fontId="21" fillId="0" borderId="32" xfId="15" applyFont="1" applyFill="1" applyBorder="1" applyAlignment="1">
      <alignment horizontal="center" vertical="center" wrapText="1"/>
      <protection/>
    </xf>
    <xf numFmtId="0" fontId="67" fillId="0" borderId="0" xfId="15" applyFont="1" applyBorder="1" applyAlignment="1">
      <alignment horizontal="left"/>
      <protection/>
    </xf>
    <xf numFmtId="0" fontId="40" fillId="0" borderId="64" xfId="15" applyFont="1" applyBorder="1" applyAlignment="1">
      <alignment horizontal="center" vertical="top" wrapText="1"/>
      <protection/>
    </xf>
    <xf numFmtId="0" fontId="40" fillId="0" borderId="56" xfId="15" applyFont="1" applyBorder="1" applyAlignment="1">
      <alignment horizontal="center" vertical="top" wrapText="1"/>
      <protection/>
    </xf>
    <xf numFmtId="0" fontId="40" fillId="0" borderId="66" xfId="15" applyFont="1" applyBorder="1" applyAlignment="1">
      <alignment horizontal="center" vertical="top" wrapText="1"/>
      <protection/>
    </xf>
    <xf numFmtId="0" fontId="40" fillId="0" borderId="67" xfId="15" applyFont="1" applyBorder="1" applyAlignment="1">
      <alignment horizontal="center" vertical="top" wrapText="1"/>
      <protection/>
    </xf>
    <xf numFmtId="0" fontId="40" fillId="0" borderId="91" xfId="15" applyFont="1" applyBorder="1" applyAlignment="1">
      <alignment horizontal="center" vertical="top" wrapText="1"/>
      <protection/>
    </xf>
    <xf numFmtId="0" fontId="40" fillId="0" borderId="45" xfId="15" applyFont="1" applyBorder="1" applyAlignment="1">
      <alignment horizontal="center" vertical="top" wrapText="1"/>
      <protection/>
    </xf>
    <xf numFmtId="0" fontId="30" fillId="0" borderId="44" xfId="15" applyFont="1" applyBorder="1" applyAlignment="1">
      <alignment horizontal="center" vertical="center" wrapText="1"/>
      <protection/>
    </xf>
    <xf numFmtId="0" fontId="30" fillId="0" borderId="52" xfId="15" applyFont="1" applyBorder="1" applyAlignment="1">
      <alignment horizontal="center" vertical="center" wrapText="1"/>
      <protection/>
    </xf>
    <xf numFmtId="2" fontId="30" fillId="0" borderId="44" xfId="15" applyNumberFormat="1" applyFont="1" applyBorder="1" applyAlignment="1">
      <alignment horizontal="center" vertical="center" wrapText="1"/>
      <protection/>
    </xf>
    <xf numFmtId="2" fontId="30" fillId="0" borderId="69" xfId="15" applyNumberFormat="1" applyFont="1" applyBorder="1" applyAlignment="1">
      <alignment horizontal="center" vertical="center" wrapText="1"/>
      <protection/>
    </xf>
    <xf numFmtId="2" fontId="30" fillId="0" borderId="43" xfId="15" applyNumberFormat="1" applyFont="1" applyBorder="1" applyAlignment="1">
      <alignment horizontal="center" vertical="center" wrapText="1"/>
      <protection/>
    </xf>
    <xf numFmtId="0" fontId="34" fillId="0" borderId="64" xfId="15" applyFont="1" applyBorder="1" applyAlignment="1">
      <alignment horizontal="center" vertical="center" wrapText="1"/>
      <protection/>
    </xf>
    <xf numFmtId="0" fontId="34" fillId="0" borderId="56" xfId="15" applyFont="1" applyBorder="1" applyAlignment="1">
      <alignment horizontal="center" vertical="center" wrapText="1"/>
      <protection/>
    </xf>
    <xf numFmtId="0" fontId="34" fillId="0" borderId="68" xfId="15" applyFont="1" applyBorder="1" applyAlignment="1">
      <alignment horizontal="center" vertical="center" wrapText="1"/>
      <protection/>
    </xf>
    <xf numFmtId="0" fontId="34" fillId="0" borderId="54" xfId="15" applyFont="1" applyBorder="1" applyAlignment="1">
      <alignment horizontal="center" vertical="center" wrapText="1"/>
      <protection/>
    </xf>
    <xf numFmtId="0" fontId="29" fillId="0" borderId="44" xfId="15" applyFont="1" applyBorder="1" applyAlignment="1">
      <alignment horizontal="center" vertical="center" wrapText="1"/>
      <protection/>
    </xf>
    <xf numFmtId="0" fontId="29" fillId="0" borderId="57" xfId="15" applyFont="1" applyBorder="1" applyAlignment="1">
      <alignment horizontal="center" vertical="center" wrapText="1"/>
      <protection/>
    </xf>
    <xf numFmtId="2" fontId="29" fillId="0" borderId="44" xfId="15" applyNumberFormat="1" applyFont="1" applyBorder="1" applyAlignment="1">
      <alignment horizontal="center" vertical="center" wrapText="1"/>
      <protection/>
    </xf>
    <xf numFmtId="2" fontId="29" fillId="0" borderId="57" xfId="15" applyNumberFormat="1" applyFont="1" applyBorder="1" applyAlignment="1">
      <alignment horizontal="center" vertical="center" wrapText="1"/>
      <protection/>
    </xf>
    <xf numFmtId="0" fontId="14" fillId="0" borderId="63" xfId="15" applyFont="1" applyBorder="1" applyAlignment="1">
      <alignment horizontal="center"/>
      <protection/>
    </xf>
    <xf numFmtId="0" fontId="32" fillId="0" borderId="63" xfId="15" applyFont="1" applyBorder="1" applyAlignment="1">
      <alignment horizontal="right"/>
      <protection/>
    </xf>
    <xf numFmtId="0" fontId="33" fillId="0" borderId="44" xfId="15" applyFont="1" applyBorder="1" applyAlignment="1">
      <alignment horizontal="center" vertical="center" wrapText="1"/>
      <protection/>
    </xf>
    <xf numFmtId="0" fontId="33" fillId="0" borderId="69" xfId="15" applyFont="1" applyBorder="1" applyAlignment="1">
      <alignment horizontal="center" wrapText="1"/>
      <protection/>
    </xf>
    <xf numFmtId="0" fontId="33" fillId="0" borderId="43" xfId="15" applyFont="1" applyBorder="1" applyAlignment="1">
      <alignment horizontal="center" wrapText="1"/>
      <protection/>
    </xf>
    <xf numFmtId="0" fontId="34" fillId="34" borderId="55" xfId="15" applyFont="1" applyFill="1" applyBorder="1" applyAlignment="1">
      <alignment horizontal="center" vertical="center" wrapText="1"/>
      <protection/>
    </xf>
    <xf numFmtId="0" fontId="35" fillId="0" borderId="44" xfId="15" applyFont="1" applyFill="1" applyBorder="1" applyAlignment="1">
      <alignment horizontal="center" vertical="center" wrapText="1"/>
      <protection/>
    </xf>
    <xf numFmtId="0" fontId="36" fillId="0" borderId="44" xfId="15" applyFont="1" applyFill="1" applyBorder="1" applyAlignment="1">
      <alignment vertical="center" wrapText="1"/>
      <protection/>
    </xf>
    <xf numFmtId="2" fontId="29" fillId="0" borderId="69" xfId="15" applyNumberFormat="1" applyFont="1" applyBorder="1" applyAlignment="1">
      <alignment horizontal="center" vertical="center" wrapText="1"/>
      <protection/>
    </xf>
    <xf numFmtId="2" fontId="29" fillId="0" borderId="43" xfId="15" applyNumberFormat="1" applyFont="1" applyBorder="1" applyAlignment="1">
      <alignment horizontal="center" vertical="center" wrapText="1"/>
      <protection/>
    </xf>
    <xf numFmtId="0" fontId="0" fillId="0" borderId="65" xfId="15" applyFont="1" applyBorder="1" applyAlignment="1">
      <alignment horizontal="left" vertical="center" wrapText="1"/>
      <protection/>
    </xf>
    <xf numFmtId="0" fontId="6" fillId="0" borderId="0" xfId="15" applyFont="1" applyAlignment="1">
      <alignment horizontal="left"/>
      <protection/>
    </xf>
    <xf numFmtId="0" fontId="6" fillId="0" borderId="0" xfId="61" applyFont="1" applyAlignment="1">
      <alignment horizontal="left"/>
      <protection/>
    </xf>
    <xf numFmtId="0" fontId="28" fillId="0" borderId="57" xfId="15" applyFont="1" applyBorder="1" applyAlignment="1">
      <alignment horizontal="center" vertical="center" wrapText="1"/>
      <protection/>
    </xf>
    <xf numFmtId="0" fontId="28" fillId="0" borderId="55" xfId="15" applyFont="1" applyBorder="1" applyAlignment="1">
      <alignment horizontal="center" vertical="center" wrapText="1"/>
      <protection/>
    </xf>
    <xf numFmtId="0" fontId="28" fillId="0" borderId="69" xfId="15" applyFont="1" applyBorder="1" applyAlignment="1">
      <alignment horizontal="center" vertical="center" wrapText="1"/>
      <protection/>
    </xf>
    <xf numFmtId="0" fontId="28" fillId="0" borderId="44" xfId="15" applyFont="1" applyBorder="1" applyAlignment="1">
      <alignment horizontal="center" vertical="center" wrapText="1"/>
      <protection/>
    </xf>
    <xf numFmtId="0" fontId="28" fillId="0" borderId="43" xfId="15" applyFont="1" applyBorder="1" applyAlignment="1">
      <alignment horizontal="center" vertical="center" wrapText="1"/>
      <protection/>
    </xf>
    <xf numFmtId="0" fontId="41" fillId="0" borderId="44" xfId="15" applyFont="1" applyBorder="1" applyAlignment="1">
      <alignment horizontal="center" wrapText="1"/>
      <protection/>
    </xf>
    <xf numFmtId="0" fontId="40" fillId="0" borderId="44" xfId="15" applyFont="1" applyBorder="1" applyAlignment="1">
      <alignment horizontal="center" vertical="top" wrapText="1"/>
      <protection/>
    </xf>
    <xf numFmtId="174" fontId="32" fillId="0" borderId="44" xfId="15" applyNumberFormat="1" applyFont="1" applyBorder="1" applyAlignment="1">
      <alignment horizontal="center" wrapText="1"/>
      <protection/>
    </xf>
    <xf numFmtId="0" fontId="28" fillId="0" borderId="64" xfId="15" applyFont="1" applyBorder="1" applyAlignment="1">
      <alignment horizontal="center" vertical="center" wrapText="1"/>
      <protection/>
    </xf>
    <xf numFmtId="0" fontId="28" fillId="0" borderId="56" xfId="15" applyFont="1" applyBorder="1" applyAlignment="1">
      <alignment horizontal="center" vertical="center" wrapText="1"/>
      <protection/>
    </xf>
    <xf numFmtId="0" fontId="28" fillId="0" borderId="68" xfId="15" applyFont="1" applyBorder="1" applyAlignment="1">
      <alignment horizontal="center" vertical="center" wrapText="1"/>
      <protection/>
    </xf>
    <xf numFmtId="0" fontId="28" fillId="0" borderId="54" xfId="15" applyFont="1" applyBorder="1" applyAlignment="1">
      <alignment horizontal="center" vertical="center" wrapText="1"/>
      <protection/>
    </xf>
    <xf numFmtId="0" fontId="28" fillId="0" borderId="69" xfId="15" applyFont="1" applyBorder="1" applyAlignment="1">
      <alignment horizontal="center" wrapText="1"/>
      <protection/>
    </xf>
    <xf numFmtId="0" fontId="28" fillId="0" borderId="71" xfId="15" applyFont="1" applyBorder="1" applyAlignment="1">
      <alignment horizontal="center" wrapText="1"/>
      <protection/>
    </xf>
    <xf numFmtId="2" fontId="28" fillId="0" borderId="69" xfId="15" applyNumberFormat="1" applyFont="1" applyBorder="1" applyAlignment="1">
      <alignment horizontal="center" vertical="center" wrapText="1"/>
      <protection/>
    </xf>
    <xf numFmtId="2" fontId="28" fillId="0" borderId="43" xfId="15" applyNumberFormat="1" applyFont="1" applyBorder="1" applyAlignment="1">
      <alignment horizontal="center" vertical="center" wrapText="1"/>
      <protection/>
    </xf>
    <xf numFmtId="2" fontId="28" fillId="0" borderId="44" xfId="15" applyNumberFormat="1" applyFont="1" applyBorder="1" applyAlignment="1">
      <alignment horizontal="center" vertical="center" wrapText="1"/>
      <protection/>
    </xf>
    <xf numFmtId="0" fontId="0" fillId="0" borderId="65" xfId="15" applyFont="1" applyBorder="1" applyAlignment="1">
      <alignment horizontal="center"/>
      <protection/>
    </xf>
    <xf numFmtId="0" fontId="40" fillId="0" borderId="64" xfId="15" applyFont="1" applyBorder="1" applyAlignment="1">
      <alignment horizontal="center" vertical="center" wrapText="1"/>
      <protection/>
    </xf>
    <xf numFmtId="0" fontId="40" fillId="0" borderId="56" xfId="15" applyFont="1" applyBorder="1" applyAlignment="1">
      <alignment horizontal="center" vertical="center" wrapText="1"/>
      <protection/>
    </xf>
    <xf numFmtId="0" fontId="40" fillId="0" borderId="68" xfId="15" applyFont="1" applyBorder="1" applyAlignment="1">
      <alignment horizontal="center" vertical="center" wrapText="1"/>
      <protection/>
    </xf>
    <xf numFmtId="0" fontId="40" fillId="0" borderId="54" xfId="15" applyFont="1" applyBorder="1" applyAlignment="1">
      <alignment horizontal="center" vertical="center" wrapText="1"/>
      <protection/>
    </xf>
    <xf numFmtId="0" fontId="30" fillId="0" borderId="57" xfId="15" applyFont="1" applyBorder="1" applyAlignment="1">
      <alignment horizontal="center" vertical="center" wrapText="1"/>
      <protection/>
    </xf>
    <xf numFmtId="0" fontId="30" fillId="0" borderId="55" xfId="15" applyFont="1" applyBorder="1" applyAlignment="1">
      <alignment horizontal="center" vertical="center" wrapText="1"/>
      <protection/>
    </xf>
    <xf numFmtId="2" fontId="28" fillId="0" borderId="64" xfId="15" applyNumberFormat="1" applyFont="1" applyBorder="1" applyAlignment="1">
      <alignment horizontal="center" vertical="center" wrapText="1"/>
      <protection/>
    </xf>
    <xf numFmtId="2" fontId="28" fillId="0" borderId="56" xfId="15" applyNumberFormat="1" applyFont="1" applyBorder="1" applyAlignment="1">
      <alignment horizontal="center" vertical="center" wrapText="1"/>
      <protection/>
    </xf>
    <xf numFmtId="0" fontId="57" fillId="0" borderId="0" xfId="15" applyFont="1" applyBorder="1" applyAlignment="1">
      <alignment horizontal="left" wrapText="1"/>
      <protection/>
    </xf>
    <xf numFmtId="0" fontId="0" fillId="0" borderId="0" xfId="15" applyFont="1" applyBorder="1" applyAlignment="1">
      <alignment horizontal="center"/>
      <protection/>
    </xf>
    <xf numFmtId="0" fontId="0" fillId="0" borderId="63" xfId="15" applyFont="1" applyBorder="1" applyAlignment="1">
      <alignment horizontal="center"/>
      <protection/>
    </xf>
    <xf numFmtId="0" fontId="28" fillId="0" borderId="71" xfId="15" applyFont="1" applyBorder="1" applyAlignment="1">
      <alignment horizontal="center" vertical="center" wrapText="1"/>
      <protection/>
    </xf>
    <xf numFmtId="0" fontId="48" fillId="0" borderId="0" xfId="61" applyFont="1" applyFill="1" applyBorder="1" applyAlignment="1">
      <alignment horizontal="left"/>
      <protection/>
    </xf>
    <xf numFmtId="0" fontId="44" fillId="0" borderId="0" xfId="15" applyFont="1" applyAlignment="1">
      <alignment horizontal="left"/>
      <protection/>
    </xf>
    <xf numFmtId="0" fontId="43" fillId="0" borderId="44" xfId="15" applyFont="1" applyBorder="1" applyAlignment="1">
      <alignment horizontal="center"/>
      <protection/>
    </xf>
    <xf numFmtId="0" fontId="43" fillId="0" borderId="0" xfId="15" applyFont="1" applyFill="1" applyAlignment="1">
      <alignment horizontal="center"/>
      <protection/>
    </xf>
    <xf numFmtId="0" fontId="46" fillId="0" borderId="0" xfId="15" applyFont="1" applyAlignment="1">
      <alignment horizontal="left"/>
      <protection/>
    </xf>
    <xf numFmtId="0" fontId="47" fillId="0" borderId="0" xfId="15" applyFont="1" applyAlignment="1">
      <alignment horizontal="left"/>
      <protection/>
    </xf>
    <xf numFmtId="0" fontId="42" fillId="0" borderId="0" xfId="15" applyFont="1" applyAlignment="1">
      <alignment horizontal="center" wrapText="1"/>
      <protection/>
    </xf>
    <xf numFmtId="0" fontId="43" fillId="0" borderId="0" xfId="15" applyFont="1" applyAlignment="1">
      <alignment horizontal="left"/>
      <protection/>
    </xf>
    <xf numFmtId="0" fontId="44" fillId="0" borderId="0" xfId="15" applyFont="1" applyAlignment="1">
      <alignment horizontal="left" wrapText="1"/>
      <protection/>
    </xf>
    <xf numFmtId="0" fontId="43" fillId="0" borderId="0" xfId="15" applyFont="1" applyAlignment="1">
      <alignment horizontal="center"/>
      <protection/>
    </xf>
    <xf numFmtId="0" fontId="54" fillId="0" borderId="66" xfId="57" applyFont="1" applyFill="1" applyBorder="1" applyAlignment="1">
      <alignment horizontal="center" vertical="center"/>
      <protection/>
    </xf>
    <xf numFmtId="0" fontId="54" fillId="0" borderId="68" xfId="57" applyFont="1" applyFill="1" applyBorder="1" applyAlignment="1">
      <alignment horizontal="center" vertical="center"/>
      <protection/>
    </xf>
    <xf numFmtId="0" fontId="73" fillId="33" borderId="16" xfId="57" applyFont="1" applyFill="1" applyBorder="1" applyAlignment="1">
      <alignment horizontal="left"/>
      <protection/>
    </xf>
    <xf numFmtId="0" fontId="73" fillId="33" borderId="17" xfId="57" applyFont="1" applyFill="1" applyBorder="1" applyAlignment="1">
      <alignment horizontal="left"/>
      <protection/>
    </xf>
    <xf numFmtId="0" fontId="73" fillId="33" borderId="18" xfId="57" applyFont="1" applyFill="1" applyBorder="1" applyAlignment="1">
      <alignment horizontal="left"/>
      <protection/>
    </xf>
    <xf numFmtId="0" fontId="72" fillId="33" borderId="16" xfId="62" applyNumberFormat="1" applyFont="1" applyFill="1" applyBorder="1" applyAlignment="1">
      <alignment horizontal="left" vertical="center"/>
      <protection/>
    </xf>
    <xf numFmtId="0" fontId="72" fillId="33" borderId="17" xfId="62" applyNumberFormat="1" applyFont="1" applyFill="1" applyBorder="1" applyAlignment="1">
      <alignment horizontal="left" vertical="center"/>
      <protection/>
    </xf>
    <xf numFmtId="0" fontId="72" fillId="33" borderId="18" xfId="62" applyNumberFormat="1" applyFont="1" applyFill="1" applyBorder="1" applyAlignment="1">
      <alignment horizontal="left" vertical="center"/>
      <protection/>
    </xf>
    <xf numFmtId="185" fontId="73" fillId="33" borderId="16" xfId="57" applyNumberFormat="1" applyFont="1" applyFill="1" applyBorder="1" applyAlignment="1">
      <alignment horizontal="left"/>
      <protection/>
    </xf>
    <xf numFmtId="185" fontId="73" fillId="33" borderId="17" xfId="57" applyNumberFormat="1" applyFont="1" applyFill="1" applyBorder="1" applyAlignment="1">
      <alignment horizontal="left"/>
      <protection/>
    </xf>
    <xf numFmtId="185" fontId="73" fillId="33" borderId="18" xfId="57" applyNumberFormat="1" applyFont="1" applyFill="1" applyBorder="1" applyAlignment="1">
      <alignment horizontal="left"/>
      <protection/>
    </xf>
    <xf numFmtId="0" fontId="54" fillId="0" borderId="102" xfId="57" applyFont="1" applyFill="1" applyBorder="1" applyAlignment="1">
      <alignment horizontal="center" vertical="center"/>
      <protection/>
    </xf>
    <xf numFmtId="0" fontId="54" fillId="0" borderId="91" xfId="57" applyFont="1" applyFill="1" applyBorder="1" applyAlignment="1">
      <alignment horizontal="center" vertical="center"/>
      <protection/>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6" xfId="0" applyBorder="1" applyAlignment="1">
      <alignment horizontal="center" vertical="center"/>
    </xf>
    <xf numFmtId="0" fontId="0" fillId="0" borderId="64" xfId="0" applyBorder="1" applyAlignment="1">
      <alignment horizontal="center"/>
    </xf>
    <xf numFmtId="0" fontId="0" fillId="0" borderId="65" xfId="0" applyBorder="1" applyAlignment="1">
      <alignment horizontal="center"/>
    </xf>
    <xf numFmtId="0" fontId="0" fillId="0" borderId="56" xfId="0" applyBorder="1" applyAlignment="1">
      <alignment horizontal="center"/>
    </xf>
    <xf numFmtId="0" fontId="0" fillId="0" borderId="68" xfId="0" applyBorder="1" applyAlignment="1">
      <alignment horizontal="center" vertical="center"/>
    </xf>
    <xf numFmtId="0" fontId="0" fillId="0" borderId="54" xfId="0" applyBorder="1" applyAlignment="1">
      <alignment horizontal="center"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xf>
    <xf numFmtId="0" fontId="0" fillId="0" borderId="63" xfId="0" applyBorder="1" applyAlignment="1">
      <alignment horizontal="center"/>
    </xf>
    <xf numFmtId="0" fontId="0" fillId="0" borderId="54" xfId="0" applyBorder="1" applyAlignment="1">
      <alignment horizontal="center"/>
    </xf>
    <xf numFmtId="0" fontId="0" fillId="0" borderId="63" xfId="0" applyBorder="1" applyAlignment="1">
      <alignment horizontal="center" vertical="center"/>
    </xf>
    <xf numFmtId="0" fontId="0" fillId="0" borderId="66" xfId="0" applyBorder="1" applyAlignment="1">
      <alignment horizontal="center"/>
    </xf>
    <xf numFmtId="0" fontId="0" fillId="0" borderId="67" xfId="0" applyBorder="1" applyAlignment="1">
      <alignment horizontal="center"/>
    </xf>
    <xf numFmtId="0" fontId="0" fillId="0" borderId="0"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43" xfId="0" applyBorder="1" applyAlignment="1">
      <alignment horizontal="center"/>
    </xf>
    <xf numFmtId="0" fontId="0" fillId="0" borderId="57" xfId="0" applyBorder="1" applyAlignment="1">
      <alignment horizontal="center" vertical="center" textRotation="90"/>
    </xf>
    <xf numFmtId="0" fontId="0" fillId="0" borderId="101" xfId="0" applyBorder="1" applyAlignment="1">
      <alignment horizontal="center" vertical="center" textRotation="90"/>
    </xf>
    <xf numFmtId="0" fontId="0" fillId="0" borderId="55" xfId="0" applyBorder="1" applyAlignment="1">
      <alignment horizontal="center" vertical="center" textRotation="90"/>
    </xf>
    <xf numFmtId="0" fontId="158" fillId="0" borderId="52" xfId="59" applyFont="1" applyBorder="1" applyAlignment="1">
      <alignment horizontal="center" vertical="center" wrapText="1"/>
      <protection/>
    </xf>
    <xf numFmtId="0" fontId="158" fillId="39" borderId="41" xfId="59" applyFont="1" applyFill="1" applyBorder="1" applyAlignment="1">
      <alignment horizontal="center" vertical="center" wrapText="1"/>
      <protection/>
    </xf>
    <xf numFmtId="0" fontId="158" fillId="0" borderId="44" xfId="59" applyFont="1" applyBorder="1" applyAlignment="1">
      <alignment horizontal="center" vertical="center" wrapText="1"/>
      <protection/>
    </xf>
    <xf numFmtId="0" fontId="158" fillId="39" borderId="44" xfId="59" applyFont="1" applyFill="1" applyBorder="1" applyAlignment="1">
      <alignment horizontal="center" vertical="center" wrapText="1"/>
      <protection/>
    </xf>
    <xf numFmtId="0" fontId="163" fillId="0" borderId="26" xfId="59" applyFont="1" applyBorder="1" applyAlignment="1">
      <alignment horizontal="left"/>
      <protection/>
    </xf>
    <xf numFmtId="0" fontId="146" fillId="0" borderId="13" xfId="59" applyFont="1" applyBorder="1" applyAlignment="1">
      <alignment horizontal="left"/>
      <protection/>
    </xf>
    <xf numFmtId="0" fontId="146" fillId="0" borderId="0" xfId="59" applyFont="1" applyBorder="1" applyAlignment="1">
      <alignment horizontal="left"/>
      <protection/>
    </xf>
    <xf numFmtId="0" fontId="146" fillId="0" borderId="27" xfId="59" applyFont="1" applyBorder="1" applyAlignment="1">
      <alignment horizontal="left"/>
      <protection/>
    </xf>
    <xf numFmtId="0" fontId="146" fillId="0" borderId="19" xfId="59" applyFont="1" applyBorder="1" applyAlignment="1">
      <alignment horizontal="left"/>
      <protection/>
    </xf>
    <xf numFmtId="0" fontId="146" fillId="0" borderId="16" xfId="59" applyFont="1" applyBorder="1" applyAlignment="1">
      <alignment horizontal="left"/>
      <protection/>
    </xf>
    <xf numFmtId="0" fontId="146" fillId="0" borderId="17" xfId="59" applyFont="1" applyBorder="1" applyAlignment="1">
      <alignment horizontal="left"/>
      <protection/>
    </xf>
    <xf numFmtId="0" fontId="146" fillId="0" borderId="18" xfId="59" applyFont="1" applyBorder="1" applyAlignment="1">
      <alignment horizontal="left"/>
      <protection/>
    </xf>
    <xf numFmtId="0" fontId="146" fillId="0" borderId="11" xfId="59" applyFont="1" applyBorder="1" applyAlignment="1">
      <alignment horizontal="center"/>
      <protection/>
    </xf>
    <xf numFmtId="0" fontId="146" fillId="0" borderId="14" xfId="59" applyFont="1" applyBorder="1" applyAlignment="1">
      <alignment horizontal="center"/>
      <protection/>
    </xf>
    <xf numFmtId="0" fontId="136" fillId="0" borderId="27" xfId="59" applyFont="1" applyBorder="1" applyAlignment="1">
      <alignment horizontal="left"/>
      <protection/>
    </xf>
    <xf numFmtId="0" fontId="136" fillId="0" borderId="0" xfId="59" applyFont="1" applyBorder="1" applyAlignment="1">
      <alignment horizontal="left"/>
      <protection/>
    </xf>
    <xf numFmtId="181" fontId="146" fillId="0" borderId="10" xfId="59" applyNumberFormat="1" applyFont="1" applyBorder="1" applyAlignment="1">
      <alignment horizontal="center"/>
      <protection/>
    </xf>
    <xf numFmtId="181" fontId="146" fillId="0" borderId="11" xfId="59" applyNumberFormat="1" applyFont="1" applyBorder="1" applyAlignment="1">
      <alignment horizontal="center"/>
      <protection/>
    </xf>
    <xf numFmtId="181" fontId="146" fillId="0" borderId="14" xfId="59" applyNumberFormat="1" applyFont="1" applyBorder="1" applyAlignment="1">
      <alignment horizontal="center"/>
      <protection/>
    </xf>
    <xf numFmtId="0" fontId="146" fillId="0" borderId="13" xfId="59" applyFont="1" applyBorder="1" applyAlignment="1">
      <alignment horizontal="right"/>
      <protection/>
    </xf>
    <xf numFmtId="0" fontId="146" fillId="0" borderId="0" xfId="59" applyFont="1" applyBorder="1" applyAlignment="1">
      <alignment horizontal="right"/>
      <protection/>
    </xf>
    <xf numFmtId="0" fontId="146" fillId="0" borderId="20" xfId="59" applyFont="1" applyBorder="1" applyAlignment="1">
      <alignment horizontal="right"/>
      <protection/>
    </xf>
    <xf numFmtId="0" fontId="146" fillId="0" borderId="74" xfId="59" applyFont="1" applyBorder="1" applyAlignment="1">
      <alignment horizontal="left"/>
      <protection/>
    </xf>
    <xf numFmtId="0" fontId="146" fillId="0" borderId="75" xfId="59" applyFont="1" applyBorder="1" applyAlignment="1">
      <alignment horizontal="left"/>
      <protection/>
    </xf>
    <xf numFmtId="0" fontId="146" fillId="0" borderId="76" xfId="59" applyFont="1" applyBorder="1" applyAlignment="1">
      <alignment horizontal="left"/>
      <protection/>
    </xf>
    <xf numFmtId="2" fontId="146" fillId="0" borderId="15" xfId="59" applyNumberFormat="1" applyFont="1" applyBorder="1" applyAlignment="1">
      <alignment horizontal="right"/>
      <protection/>
    </xf>
    <xf numFmtId="2" fontId="146" fillId="0" borderId="26" xfId="59" applyNumberFormat="1" applyFont="1" applyBorder="1" applyAlignment="1">
      <alignment horizontal="right"/>
      <protection/>
    </xf>
    <xf numFmtId="2" fontId="146" fillId="0" borderId="25" xfId="59" applyNumberFormat="1" applyFont="1" applyBorder="1" applyAlignment="1">
      <alignment horizontal="right"/>
      <protection/>
    </xf>
    <xf numFmtId="0" fontId="146" fillId="0" borderId="97" xfId="59" applyFont="1" applyBorder="1" applyAlignment="1">
      <alignment horizontal="center"/>
      <protection/>
    </xf>
    <xf numFmtId="0" fontId="146" fillId="0" borderId="13" xfId="59" applyFont="1" applyBorder="1" applyAlignment="1">
      <alignment horizontal="center"/>
      <protection/>
    </xf>
    <xf numFmtId="0" fontId="146" fillId="0" borderId="15" xfId="59" applyFont="1" applyBorder="1" applyAlignment="1">
      <alignment horizontal="center"/>
      <protection/>
    </xf>
    <xf numFmtId="0" fontId="146" fillId="0" borderId="12" xfId="59" applyFont="1" applyBorder="1" applyAlignment="1">
      <alignment horizontal="right"/>
      <protection/>
    </xf>
    <xf numFmtId="0" fontId="146" fillId="0" borderId="27" xfId="59" applyFont="1" applyBorder="1" applyAlignment="1">
      <alignment horizontal="right"/>
      <protection/>
    </xf>
    <xf numFmtId="0" fontId="146" fillId="0" borderId="19" xfId="59" applyFont="1" applyBorder="1" applyAlignment="1">
      <alignment horizontal="right"/>
      <protection/>
    </xf>
    <xf numFmtId="0" fontId="146" fillId="0" borderId="13" xfId="59" applyFont="1" applyBorder="1" applyAlignment="1">
      <alignment horizontal="right" vertical="center"/>
      <protection/>
    </xf>
    <xf numFmtId="0" fontId="146" fillId="0" borderId="0" xfId="59" applyFont="1" applyBorder="1" applyAlignment="1">
      <alignment horizontal="right" vertical="center"/>
      <protection/>
    </xf>
    <xf numFmtId="0" fontId="146" fillId="0" borderId="20" xfId="59" applyFont="1" applyBorder="1" applyAlignment="1">
      <alignment horizontal="right" vertical="center"/>
      <protection/>
    </xf>
    <xf numFmtId="0" fontId="146" fillId="0" borderId="15" xfId="59" applyFont="1" applyBorder="1" applyAlignment="1">
      <alignment horizontal="right"/>
      <protection/>
    </xf>
    <xf numFmtId="0" fontId="146" fillId="0" borderId="26" xfId="59" applyFont="1" applyBorder="1" applyAlignment="1">
      <alignment horizontal="right"/>
      <protection/>
    </xf>
    <xf numFmtId="0" fontId="146" fillId="0" borderId="25" xfId="59" applyFont="1" applyBorder="1" applyAlignment="1">
      <alignment horizontal="right"/>
      <protection/>
    </xf>
    <xf numFmtId="0" fontId="146" fillId="0" borderId="97" xfId="59" applyFont="1" applyBorder="1" applyAlignment="1">
      <alignment horizontal="center" vertical="center"/>
      <protection/>
    </xf>
    <xf numFmtId="0" fontId="146" fillId="0" borderId="13" xfId="59" applyFont="1" applyBorder="1" applyAlignment="1">
      <alignment horizontal="center" vertical="center"/>
      <protection/>
    </xf>
    <xf numFmtId="0" fontId="146" fillId="0" borderId="15" xfId="59" applyFont="1" applyBorder="1" applyAlignment="1">
      <alignment horizontal="center" vertical="center"/>
      <protection/>
    </xf>
    <xf numFmtId="0" fontId="146" fillId="0" borderId="12" xfId="59" applyFont="1" applyBorder="1" applyAlignment="1">
      <alignment horizontal="right" vertical="center"/>
      <protection/>
    </xf>
    <xf numFmtId="0" fontId="146" fillId="0" borderId="27" xfId="59" applyFont="1" applyBorder="1" applyAlignment="1">
      <alignment horizontal="right" vertical="center"/>
      <protection/>
    </xf>
    <xf numFmtId="0" fontId="146" fillId="0" borderId="19" xfId="59" applyFont="1" applyBorder="1" applyAlignment="1">
      <alignment horizontal="right" vertical="center"/>
      <protection/>
    </xf>
    <xf numFmtId="0" fontId="146" fillId="0" borderId="10" xfId="59" applyFont="1" applyBorder="1" applyAlignment="1">
      <alignment horizontal="center" vertical="center"/>
      <protection/>
    </xf>
    <xf numFmtId="0" fontId="146" fillId="0" borderId="11" xfId="59" applyFont="1" applyBorder="1" applyAlignment="1">
      <alignment horizontal="center" vertical="center"/>
      <protection/>
    </xf>
    <xf numFmtId="0" fontId="146" fillId="0" borderId="14" xfId="59" applyFont="1" applyBorder="1" applyAlignment="1">
      <alignment horizontal="center" vertical="center"/>
      <protection/>
    </xf>
    <xf numFmtId="0" fontId="146" fillId="0" borderId="15" xfId="59" applyFont="1" applyBorder="1" applyAlignment="1">
      <alignment horizontal="right" vertical="center"/>
      <protection/>
    </xf>
    <xf numFmtId="0" fontId="146" fillId="0" borderId="26" xfId="59" applyFont="1" applyBorder="1" applyAlignment="1">
      <alignment horizontal="right" vertical="center"/>
      <protection/>
    </xf>
    <xf numFmtId="0" fontId="146" fillId="0" borderId="25" xfId="59" applyFont="1" applyBorder="1" applyAlignment="1">
      <alignment horizontal="right" vertical="center"/>
      <protection/>
    </xf>
    <xf numFmtId="0" fontId="146" fillId="0" borderId="16" xfId="59" applyFont="1" applyBorder="1" applyAlignment="1">
      <alignment horizontal="center"/>
      <protection/>
    </xf>
    <xf numFmtId="0" fontId="146" fillId="0" borderId="17" xfId="59" applyFont="1" applyBorder="1" applyAlignment="1">
      <alignment horizontal="center"/>
      <protection/>
    </xf>
    <xf numFmtId="0" fontId="146" fillId="0" borderId="18" xfId="59" applyFont="1" applyBorder="1" applyAlignment="1">
      <alignment horizontal="center"/>
      <protection/>
    </xf>
    <xf numFmtId="0" fontId="146" fillId="0" borderId="13" xfId="59" applyFont="1" applyBorder="1" applyAlignment="1">
      <alignment horizontal="left" vertical="center"/>
      <protection/>
    </xf>
    <xf numFmtId="0" fontId="146" fillId="0" borderId="0" xfId="59" applyFont="1" applyBorder="1" applyAlignment="1">
      <alignment horizontal="left" vertical="center"/>
      <protection/>
    </xf>
    <xf numFmtId="0" fontId="146" fillId="0" borderId="27" xfId="59" applyFont="1" applyBorder="1" applyAlignment="1">
      <alignment horizontal="left" vertical="center"/>
      <protection/>
    </xf>
    <xf numFmtId="0" fontId="146" fillId="0" borderId="19" xfId="59" applyFont="1" applyBorder="1" applyAlignment="1">
      <alignment horizontal="left" vertical="center"/>
      <protection/>
    </xf>
    <xf numFmtId="0" fontId="146" fillId="0" borderId="12" xfId="59" applyFont="1" applyBorder="1" applyAlignment="1">
      <alignment horizontal="left" vertical="center"/>
      <protection/>
    </xf>
    <xf numFmtId="0" fontId="146" fillId="0" borderId="16" xfId="59" applyFont="1" applyBorder="1" applyAlignment="1">
      <alignment horizontal="center" vertical="center"/>
      <protection/>
    </xf>
    <xf numFmtId="0" fontId="146" fillId="0" borderId="17" xfId="59" applyFont="1" applyBorder="1" applyAlignment="1">
      <alignment horizontal="center" vertical="center"/>
      <protection/>
    </xf>
    <xf numFmtId="0" fontId="146" fillId="0" borderId="18" xfId="59" applyFont="1" applyBorder="1" applyAlignment="1">
      <alignment horizontal="center" vertical="center"/>
      <protection/>
    </xf>
    <xf numFmtId="0" fontId="146" fillId="0" borderId="10" xfId="59" applyFont="1" applyBorder="1" applyAlignment="1">
      <alignment horizontal="center" wrapText="1"/>
      <protection/>
    </xf>
    <xf numFmtId="0" fontId="146" fillId="0" borderId="14" xfId="59" applyFont="1" applyBorder="1" applyAlignment="1">
      <alignment horizontal="center" wrapText="1"/>
      <protection/>
    </xf>
    <xf numFmtId="0" fontId="146" fillId="0" borderId="12" xfId="59" applyFont="1" applyBorder="1" applyAlignment="1">
      <alignment horizontal="center" vertical="center" wrapText="1"/>
      <protection/>
    </xf>
    <xf numFmtId="0" fontId="146" fillId="0" borderId="27" xfId="59" applyFont="1" applyBorder="1" applyAlignment="1">
      <alignment horizontal="center" vertical="center" wrapText="1"/>
      <protection/>
    </xf>
    <xf numFmtId="0" fontId="146" fillId="0" borderId="19" xfId="59" applyFont="1" applyBorder="1" applyAlignment="1">
      <alignment horizontal="center" vertical="center" wrapText="1"/>
      <protection/>
    </xf>
    <xf numFmtId="0" fontId="146" fillId="0" borderId="15" xfId="59" applyFont="1" applyBorder="1" applyAlignment="1">
      <alignment horizontal="center" vertical="center" wrapText="1"/>
      <protection/>
    </xf>
    <xf numFmtId="0" fontId="146" fillId="0" borderId="26" xfId="59" applyFont="1" applyBorder="1" applyAlignment="1">
      <alignment horizontal="center" vertical="center" wrapText="1"/>
      <protection/>
    </xf>
    <xf numFmtId="0" fontId="146" fillId="0" borderId="25" xfId="59" applyFont="1" applyBorder="1" applyAlignment="1">
      <alignment horizontal="center" vertical="center" wrapText="1"/>
      <protection/>
    </xf>
    <xf numFmtId="0" fontId="146" fillId="0" borderId="16" xfId="59" applyFont="1" applyBorder="1" applyAlignment="1">
      <alignment horizontal="center" wrapText="1"/>
      <protection/>
    </xf>
    <xf numFmtId="0" fontId="146" fillId="0" borderId="18" xfId="59" applyFont="1" applyBorder="1" applyAlignment="1">
      <alignment horizontal="center" wrapText="1"/>
      <protection/>
    </xf>
    <xf numFmtId="0" fontId="146" fillId="0" borderId="12" xfId="59" applyFont="1" applyBorder="1" applyAlignment="1">
      <alignment horizontal="center" vertical="center"/>
      <protection/>
    </xf>
    <xf numFmtId="0" fontId="146" fillId="0" borderId="27" xfId="59" applyFont="1" applyBorder="1" applyAlignment="1">
      <alignment horizontal="center" vertical="center"/>
      <protection/>
    </xf>
    <xf numFmtId="0" fontId="146" fillId="0" borderId="12" xfId="59" applyFont="1" applyBorder="1" applyAlignment="1">
      <alignment horizontal="center"/>
      <protection/>
    </xf>
    <xf numFmtId="0" fontId="146" fillId="0" borderId="27" xfId="59" applyFont="1" applyBorder="1" applyAlignment="1">
      <alignment horizontal="center"/>
      <protection/>
    </xf>
    <xf numFmtId="0" fontId="164" fillId="0" borderId="0" xfId="59" applyFont="1" applyAlignment="1">
      <alignment horizontal="left"/>
      <protection/>
    </xf>
    <xf numFmtId="0" fontId="136" fillId="0" borderId="0" xfId="59" applyFont="1" applyAlignment="1">
      <alignment horizontal="left" wrapText="1"/>
      <protection/>
    </xf>
    <xf numFmtId="0" fontId="136" fillId="0" borderId="26" xfId="59" applyFont="1" applyBorder="1" applyAlignment="1">
      <alignment horizontal="center"/>
      <protection/>
    </xf>
    <xf numFmtId="0" fontId="136" fillId="0" borderId="0" xfId="59" applyFont="1" applyAlignment="1">
      <alignment horizontal="center"/>
      <protection/>
    </xf>
    <xf numFmtId="1" fontId="13" fillId="0" borderId="57" xfId="0" applyNumberFormat="1" applyFont="1" applyBorder="1" applyAlignment="1">
      <alignment horizontal="center" vertical="center"/>
    </xf>
    <xf numFmtId="0" fontId="12" fillId="0" borderId="55" xfId="0" applyFont="1" applyBorder="1" applyAlignment="1">
      <alignment horizontal="center" vertical="center"/>
    </xf>
    <xf numFmtId="1" fontId="12" fillId="0" borderId="44" xfId="58" applyNumberFormat="1" applyFont="1" applyBorder="1" applyAlignment="1">
      <alignment horizontal="center" vertical="center"/>
      <protection/>
    </xf>
    <xf numFmtId="0" fontId="12" fillId="0" borderId="44" xfId="58" applyFont="1" applyBorder="1" applyAlignment="1">
      <alignment horizontal="center" vertical="center"/>
      <protection/>
    </xf>
    <xf numFmtId="0" fontId="13" fillId="0" borderId="57" xfId="58" applyFont="1" applyBorder="1" applyAlignment="1">
      <alignment horizontal="center" vertical="center"/>
      <protection/>
    </xf>
    <xf numFmtId="0" fontId="13" fillId="0" borderId="55" xfId="58" applyFont="1" applyBorder="1" applyAlignment="1">
      <alignment horizontal="center" vertical="center"/>
      <protection/>
    </xf>
    <xf numFmtId="0" fontId="32" fillId="0" borderId="0" xfId="58" applyFont="1" applyAlignment="1">
      <alignment horizontal="left" wrapText="1"/>
      <protection/>
    </xf>
    <xf numFmtId="0" fontId="75" fillId="0" borderId="0" xfId="58" applyFont="1" applyAlignment="1">
      <alignment wrapText="1"/>
      <protection/>
    </xf>
    <xf numFmtId="0" fontId="12" fillId="0" borderId="101" xfId="0" applyFont="1" applyBorder="1" applyAlignment="1">
      <alignment horizontal="center" vertical="center"/>
    </xf>
    <xf numFmtId="0" fontId="126" fillId="0" borderId="0" xfId="59" applyAlignment="1">
      <alignment horizontal="center"/>
      <protection/>
    </xf>
    <xf numFmtId="0" fontId="159" fillId="0" borderId="0" xfId="59" applyFont="1" applyAlignment="1">
      <alignment horizontal="left"/>
      <protection/>
    </xf>
    <xf numFmtId="0" fontId="126" fillId="0" borderId="0" xfId="59" applyAlignment="1">
      <alignment horizontal="left"/>
      <protection/>
    </xf>
    <xf numFmtId="0" fontId="155" fillId="0" borderId="0" xfId="59" applyFont="1" applyAlignment="1">
      <alignment horizontal="left"/>
      <protection/>
    </xf>
    <xf numFmtId="0" fontId="165" fillId="0" borderId="0" xfId="59" applyFont="1" applyAlignment="1">
      <alignment/>
      <protection/>
    </xf>
    <xf numFmtId="0" fontId="54" fillId="4" borderId="10" xfId="57" applyFont="1" applyFill="1" applyBorder="1" applyAlignment="1">
      <alignment horizontal="center" vertical="center" wrapText="1"/>
      <protection/>
    </xf>
    <xf numFmtId="0" fontId="54" fillId="4" borderId="11" xfId="57" applyFont="1" applyFill="1" applyBorder="1" applyAlignment="1">
      <alignment horizontal="center" vertical="center" wrapText="1"/>
      <protection/>
    </xf>
    <xf numFmtId="0" fontId="54" fillId="4" borderId="14" xfId="57" applyFont="1" applyFill="1" applyBorder="1" applyAlignment="1">
      <alignment horizontal="center" vertical="center" wrapText="1"/>
      <protection/>
    </xf>
    <xf numFmtId="0" fontId="3" fillId="4" borderId="10" xfId="57" applyFont="1" applyFill="1" applyBorder="1" applyAlignment="1">
      <alignment horizontal="center" vertical="center" wrapText="1"/>
      <protection/>
    </xf>
    <xf numFmtId="0" fontId="3" fillId="4" borderId="14" xfId="57" applyFont="1" applyFill="1" applyBorder="1" applyAlignment="1">
      <alignment horizontal="center" vertical="center" wrapText="1"/>
      <protection/>
    </xf>
    <xf numFmtId="0" fontId="3" fillId="4" borderId="19" xfId="57" applyFont="1" applyFill="1" applyBorder="1" applyAlignment="1">
      <alignment horizontal="center" vertical="center" wrapText="1"/>
      <protection/>
    </xf>
    <xf numFmtId="0" fontId="3" fillId="4" borderId="25" xfId="57" applyFont="1" applyFill="1" applyBorder="1" applyAlignment="1">
      <alignment horizontal="center" vertical="center" wrapText="1"/>
      <protection/>
    </xf>
    <xf numFmtId="0" fontId="166" fillId="0" borderId="0" xfId="59" applyFont="1" applyAlignment="1">
      <alignment horizontal="center"/>
      <protection/>
    </xf>
    <xf numFmtId="0" fontId="3" fillId="0" borderId="10" xfId="57" applyFont="1" applyBorder="1" applyAlignment="1">
      <alignment horizontal="center" vertical="center" wrapText="1"/>
      <protection/>
    </xf>
    <xf numFmtId="0" fontId="3" fillId="0" borderId="11" xfId="57" applyFont="1" applyBorder="1" applyAlignment="1">
      <alignment horizontal="center" vertical="center" wrapText="1"/>
      <protection/>
    </xf>
    <xf numFmtId="2" fontId="54" fillId="0" borderId="10" xfId="57" applyNumberFormat="1" applyFont="1" applyBorder="1" applyAlignment="1">
      <alignment horizontal="center" vertical="center" wrapText="1"/>
      <protection/>
    </xf>
    <xf numFmtId="2" fontId="54" fillId="0" borderId="14" xfId="57" applyNumberFormat="1" applyFont="1" applyBorder="1" applyAlignment="1">
      <alignment horizontal="center" vertical="center" wrapText="1"/>
      <protection/>
    </xf>
    <xf numFmtId="0" fontId="3" fillId="0" borderId="42" xfId="57" applyFont="1" applyBorder="1" applyAlignment="1">
      <alignment horizontal="center" vertical="center" wrapText="1"/>
      <protection/>
    </xf>
    <xf numFmtId="0" fontId="3" fillId="0" borderId="14" xfId="57" applyFont="1" applyBorder="1" applyAlignment="1">
      <alignment horizontal="center" vertical="center" wrapText="1"/>
      <protection/>
    </xf>
    <xf numFmtId="0" fontId="119" fillId="0" borderId="0" xfId="57" applyFont="1" applyBorder="1" applyAlignment="1">
      <alignment horizontal="center" wrapText="1"/>
      <protection/>
    </xf>
    <xf numFmtId="0" fontId="148" fillId="0" borderId="10" xfId="59" applyFont="1" applyBorder="1" applyAlignment="1">
      <alignment horizontal="justify" vertical="top" wrapText="1"/>
      <protection/>
    </xf>
    <xf numFmtId="0" fontId="148" fillId="0" borderId="11" xfId="59" applyFont="1" applyBorder="1" applyAlignment="1">
      <alignment horizontal="justify" vertical="top" wrapText="1"/>
      <protection/>
    </xf>
    <xf numFmtId="0" fontId="148" fillId="0" borderId="14" xfId="59" applyFont="1" applyBorder="1" applyAlignment="1">
      <alignment horizontal="justify" vertical="top" wrapText="1"/>
      <protection/>
    </xf>
    <xf numFmtId="0" fontId="148" fillId="0" borderId="16" xfId="59" applyFont="1" applyBorder="1" applyAlignment="1">
      <alignment horizontal="center" vertical="top" wrapText="1"/>
      <protection/>
    </xf>
    <xf numFmtId="0" fontId="148" fillId="0" borderId="18" xfId="59" applyFont="1" applyBorder="1" applyAlignment="1">
      <alignment horizontal="center" vertical="top" wrapText="1"/>
      <protection/>
    </xf>
    <xf numFmtId="0" fontId="151" fillId="38" borderId="10" xfId="59" applyFont="1" applyFill="1" applyBorder="1" applyAlignment="1">
      <alignment horizontal="center" vertical="top" wrapText="1"/>
      <protection/>
    </xf>
    <xf numFmtId="0" fontId="151" fillId="38" borderId="14" xfId="59" applyFont="1" applyFill="1" applyBorder="1" applyAlignment="1">
      <alignment horizontal="center" vertical="top" wrapText="1"/>
      <protection/>
    </xf>
    <xf numFmtId="0" fontId="149" fillId="41" borderId="16" xfId="59" applyFont="1" applyFill="1" applyBorder="1" applyAlignment="1">
      <alignment horizontal="center" vertical="top" wrapText="1"/>
      <protection/>
    </xf>
    <xf numFmtId="0" fontId="149" fillId="41" borderId="18" xfId="59" applyFont="1" applyFill="1" applyBorder="1" applyAlignment="1">
      <alignment horizontal="center" vertical="top" wrapText="1"/>
      <protection/>
    </xf>
    <xf numFmtId="0" fontId="149" fillId="41" borderId="17" xfId="59" applyFont="1" applyFill="1" applyBorder="1" applyAlignment="1">
      <alignment horizontal="center" vertical="top" wrapText="1"/>
      <protection/>
    </xf>
    <xf numFmtId="0" fontId="167" fillId="41" borderId="16" xfId="59" applyFont="1" applyFill="1" applyBorder="1" applyAlignment="1">
      <alignment horizontal="center" vertical="top" wrapText="1"/>
      <protection/>
    </xf>
    <xf numFmtId="0" fontId="167" fillId="41" borderId="18" xfId="59" applyFont="1" applyFill="1" applyBorder="1" applyAlignment="1">
      <alignment horizontal="center" vertical="top" wrapText="1"/>
      <protection/>
    </xf>
    <xf numFmtId="0" fontId="151" fillId="0" borderId="10" xfId="59" applyFont="1" applyBorder="1" applyAlignment="1">
      <alignment horizontal="center" vertical="top" wrapText="1"/>
      <protection/>
    </xf>
    <xf numFmtId="0" fontId="151" fillId="0" borderId="14" xfId="59" applyFont="1" applyBorder="1" applyAlignment="1">
      <alignment horizontal="center" vertical="top" wrapText="1"/>
      <protection/>
    </xf>
    <xf numFmtId="0" fontId="149" fillId="0" borderId="10" xfId="59" applyFont="1" applyBorder="1" applyAlignment="1">
      <alignment horizontal="center" vertical="top" wrapText="1"/>
      <protection/>
    </xf>
    <xf numFmtId="0" fontId="149" fillId="0" borderId="14" xfId="59" applyFont="1" applyBorder="1" applyAlignment="1">
      <alignment horizontal="center" vertical="top" wrapText="1"/>
      <protection/>
    </xf>
    <xf numFmtId="0" fontId="148" fillId="0" borderId="10" xfId="59" applyFont="1" applyBorder="1" applyAlignment="1">
      <alignment horizontal="center" vertical="top" wrapText="1"/>
      <protection/>
    </xf>
    <xf numFmtId="0" fontId="148" fillId="0" borderId="14" xfId="59" applyFont="1" applyBorder="1" applyAlignment="1">
      <alignment horizontal="center" vertical="top" wrapText="1"/>
      <protection/>
    </xf>
  </cellXfs>
  <cellStyles count="60">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Денежный [0] 2" xfId="47"/>
    <cellStyle name="Денежный 2"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 2" xfId="58"/>
    <cellStyle name="Обычный 3" xfId="59"/>
    <cellStyle name="Обычный_Измнение формы остатков Закупщики" xfId="60"/>
    <cellStyle name="Обычный_Прайс на фанеру" xfId="61"/>
    <cellStyle name="Обычный_Расчёт цен" xfId="62"/>
    <cellStyle name="Обычный_Шахты-облицовка"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http://www.laitteh.ru/img/dveri/linea_chert_3.gif" TargetMode="External" /><Relationship Id="rId2" Type="http://schemas.openxmlformats.org/officeDocument/2006/relationships/image" Target="http://www.laitteh.ru/img/dveri/targa_ugol.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7.png" /><Relationship Id="rId3" Type="http://schemas.openxmlformats.org/officeDocument/2006/relationships/image" Target="../media/image20.png" /><Relationship Id="rId4" Type="http://schemas.openxmlformats.org/officeDocument/2006/relationships/image" Target="../media/image21.png" /><Relationship Id="rId5" Type="http://schemas.openxmlformats.org/officeDocument/2006/relationships/image" Target="../media/image2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8</xdr:row>
      <xdr:rowOff>0</xdr:rowOff>
    </xdr:from>
    <xdr:to>
      <xdr:col>11</xdr:col>
      <xdr:colOff>0</xdr:colOff>
      <xdr:row>9</xdr:row>
      <xdr:rowOff>0</xdr:rowOff>
    </xdr:to>
    <xdr:sp>
      <xdr:nvSpPr>
        <xdr:cNvPr id="1" name="Rectangle 5"/>
        <xdr:cNvSpPr>
          <a:spLocks/>
        </xdr:cNvSpPr>
      </xdr:nvSpPr>
      <xdr:spPr>
        <a:xfrm>
          <a:off x="6496050" y="1409700"/>
          <a:ext cx="609600" cy="1619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35</xdr:row>
      <xdr:rowOff>228600</xdr:rowOff>
    </xdr:from>
    <xdr:to>
      <xdr:col>1</xdr:col>
      <xdr:colOff>142875</xdr:colOff>
      <xdr:row>37</xdr:row>
      <xdr:rowOff>219075</xdr:rowOff>
    </xdr:to>
    <xdr:pic>
      <xdr:nvPicPr>
        <xdr:cNvPr id="1" name="Picture 8"/>
        <xdr:cNvPicPr preferRelativeResize="1">
          <a:picLocks noChangeAspect="1"/>
        </xdr:cNvPicPr>
      </xdr:nvPicPr>
      <xdr:blipFill>
        <a:blip r:embed="rId1"/>
        <a:stretch>
          <a:fillRect/>
        </a:stretch>
      </xdr:blipFill>
      <xdr:spPr>
        <a:xfrm rot="645057">
          <a:off x="152400" y="10553700"/>
          <a:ext cx="600075" cy="962025"/>
        </a:xfrm>
        <a:prstGeom prst="rect">
          <a:avLst/>
        </a:prstGeom>
        <a:noFill/>
        <a:ln w="9525" cmpd="sng">
          <a:noFill/>
        </a:ln>
      </xdr:spPr>
    </xdr:pic>
    <xdr:clientData/>
  </xdr:twoCellAnchor>
  <xdr:twoCellAnchor>
    <xdr:from>
      <xdr:col>0</xdr:col>
      <xdr:colOff>600075</xdr:colOff>
      <xdr:row>35</xdr:row>
      <xdr:rowOff>304800</xdr:rowOff>
    </xdr:from>
    <xdr:to>
      <xdr:col>1</xdr:col>
      <xdr:colOff>847725</xdr:colOff>
      <xdr:row>37</xdr:row>
      <xdr:rowOff>295275</xdr:rowOff>
    </xdr:to>
    <xdr:pic>
      <xdr:nvPicPr>
        <xdr:cNvPr id="2" name="Picture 9"/>
        <xdr:cNvPicPr preferRelativeResize="1">
          <a:picLocks noChangeAspect="1"/>
        </xdr:cNvPicPr>
      </xdr:nvPicPr>
      <xdr:blipFill>
        <a:blip r:embed="rId1"/>
        <a:stretch>
          <a:fillRect/>
        </a:stretch>
      </xdr:blipFill>
      <xdr:spPr>
        <a:xfrm rot="421703">
          <a:off x="600075" y="10629900"/>
          <a:ext cx="85725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11</xdr:row>
      <xdr:rowOff>47625</xdr:rowOff>
    </xdr:from>
    <xdr:to>
      <xdr:col>10</xdr:col>
      <xdr:colOff>333375</xdr:colOff>
      <xdr:row>13</xdr:row>
      <xdr:rowOff>228600</xdr:rowOff>
    </xdr:to>
    <xdr:pic>
      <xdr:nvPicPr>
        <xdr:cNvPr id="1" name="Picture 1" descr="Раздвижная дверь «GROSFILLEX» LINEA"/>
        <xdr:cNvPicPr preferRelativeResize="1">
          <a:picLocks noChangeAspect="1"/>
        </xdr:cNvPicPr>
      </xdr:nvPicPr>
      <xdr:blipFill>
        <a:blip r:link="rId1"/>
        <a:stretch>
          <a:fillRect/>
        </a:stretch>
      </xdr:blipFill>
      <xdr:spPr>
        <a:xfrm>
          <a:off x="5838825" y="2552700"/>
          <a:ext cx="1438275" cy="638175"/>
        </a:xfrm>
        <a:prstGeom prst="rect">
          <a:avLst/>
        </a:prstGeom>
        <a:noFill/>
        <a:ln w="9525" cmpd="sng">
          <a:noFill/>
        </a:ln>
      </xdr:spPr>
    </xdr:pic>
    <xdr:clientData/>
  </xdr:twoCellAnchor>
  <xdr:twoCellAnchor>
    <xdr:from>
      <xdr:col>10</xdr:col>
      <xdr:colOff>600075</xdr:colOff>
      <xdr:row>11</xdr:row>
      <xdr:rowOff>190500</xdr:rowOff>
    </xdr:from>
    <xdr:to>
      <xdr:col>11</xdr:col>
      <xdr:colOff>561975</xdr:colOff>
      <xdr:row>13</xdr:row>
      <xdr:rowOff>209550</xdr:rowOff>
    </xdr:to>
    <xdr:pic>
      <xdr:nvPicPr>
        <xdr:cNvPr id="2" name="Picture 2" descr="Соединение элементов Grosfillex"/>
        <xdr:cNvPicPr preferRelativeResize="1">
          <a:picLocks noChangeAspect="1"/>
        </xdr:cNvPicPr>
      </xdr:nvPicPr>
      <xdr:blipFill>
        <a:blip r:link="rId2"/>
        <a:stretch>
          <a:fillRect/>
        </a:stretch>
      </xdr:blipFill>
      <xdr:spPr>
        <a:xfrm>
          <a:off x="7543800" y="2695575"/>
          <a:ext cx="100012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29</xdr:row>
      <xdr:rowOff>47625</xdr:rowOff>
    </xdr:from>
    <xdr:to>
      <xdr:col>3</xdr:col>
      <xdr:colOff>695325</xdr:colOff>
      <xdr:row>31</xdr:row>
      <xdr:rowOff>38100</xdr:rowOff>
    </xdr:to>
    <xdr:pic>
      <xdr:nvPicPr>
        <xdr:cNvPr id="1" name="Рисунок 2" descr="untitled.bmp"/>
        <xdr:cNvPicPr preferRelativeResize="1">
          <a:picLocks noChangeAspect="1"/>
        </xdr:cNvPicPr>
      </xdr:nvPicPr>
      <xdr:blipFill>
        <a:blip r:embed="rId1"/>
        <a:stretch>
          <a:fillRect/>
        </a:stretch>
      </xdr:blipFill>
      <xdr:spPr>
        <a:xfrm>
          <a:off x="447675" y="5467350"/>
          <a:ext cx="1524000" cy="390525"/>
        </a:xfrm>
        <a:prstGeom prst="rect">
          <a:avLst/>
        </a:prstGeom>
        <a:noFill/>
        <a:ln w="9525" cmpd="sng">
          <a:noFill/>
        </a:ln>
      </xdr:spPr>
    </xdr:pic>
    <xdr:clientData/>
  </xdr:twoCellAnchor>
  <xdr:twoCellAnchor editAs="oneCell">
    <xdr:from>
      <xdr:col>1</xdr:col>
      <xdr:colOff>152400</xdr:colOff>
      <xdr:row>5</xdr:row>
      <xdr:rowOff>114300</xdr:rowOff>
    </xdr:from>
    <xdr:to>
      <xdr:col>3</xdr:col>
      <xdr:colOff>714375</xdr:colOff>
      <xdr:row>8</xdr:row>
      <xdr:rowOff>161925</xdr:rowOff>
    </xdr:to>
    <xdr:pic>
      <xdr:nvPicPr>
        <xdr:cNvPr id="2" name="Рисунок 3" descr="untitled.bmp"/>
        <xdr:cNvPicPr preferRelativeResize="1">
          <a:picLocks noChangeAspect="1"/>
        </xdr:cNvPicPr>
      </xdr:nvPicPr>
      <xdr:blipFill>
        <a:blip r:embed="rId2"/>
        <a:stretch>
          <a:fillRect/>
        </a:stretch>
      </xdr:blipFill>
      <xdr:spPr>
        <a:xfrm>
          <a:off x="419100" y="1019175"/>
          <a:ext cx="1571625" cy="657225"/>
        </a:xfrm>
        <a:prstGeom prst="rect">
          <a:avLst/>
        </a:prstGeom>
        <a:noFill/>
        <a:ln w="9525" cmpd="sng">
          <a:noFill/>
        </a:ln>
      </xdr:spPr>
    </xdr:pic>
    <xdr:clientData/>
  </xdr:twoCellAnchor>
  <xdr:twoCellAnchor editAs="oneCell">
    <xdr:from>
      <xdr:col>1</xdr:col>
      <xdr:colOff>142875</xdr:colOff>
      <xdr:row>12</xdr:row>
      <xdr:rowOff>0</xdr:rowOff>
    </xdr:from>
    <xdr:to>
      <xdr:col>3</xdr:col>
      <xdr:colOff>685800</xdr:colOff>
      <xdr:row>15</xdr:row>
      <xdr:rowOff>123825</xdr:rowOff>
    </xdr:to>
    <xdr:pic>
      <xdr:nvPicPr>
        <xdr:cNvPr id="3" name="Рисунок 4" descr="untitled.bmp"/>
        <xdr:cNvPicPr preferRelativeResize="1">
          <a:picLocks noChangeAspect="1"/>
        </xdr:cNvPicPr>
      </xdr:nvPicPr>
      <xdr:blipFill>
        <a:blip r:embed="rId3"/>
        <a:stretch>
          <a:fillRect/>
        </a:stretch>
      </xdr:blipFill>
      <xdr:spPr>
        <a:xfrm>
          <a:off x="409575" y="2266950"/>
          <a:ext cx="1552575" cy="742950"/>
        </a:xfrm>
        <a:prstGeom prst="rect">
          <a:avLst/>
        </a:prstGeom>
        <a:noFill/>
        <a:ln w="9525" cmpd="sng">
          <a:noFill/>
        </a:ln>
      </xdr:spPr>
    </xdr:pic>
    <xdr:clientData/>
  </xdr:twoCellAnchor>
  <xdr:twoCellAnchor editAs="oneCell">
    <xdr:from>
      <xdr:col>1</xdr:col>
      <xdr:colOff>161925</xdr:colOff>
      <xdr:row>18</xdr:row>
      <xdr:rowOff>76200</xdr:rowOff>
    </xdr:from>
    <xdr:to>
      <xdr:col>3</xdr:col>
      <xdr:colOff>695325</xdr:colOff>
      <xdr:row>22</xdr:row>
      <xdr:rowOff>9525</xdr:rowOff>
    </xdr:to>
    <xdr:pic>
      <xdr:nvPicPr>
        <xdr:cNvPr id="4" name="Рисунок 5" descr="untitled.bmp"/>
        <xdr:cNvPicPr preferRelativeResize="1">
          <a:picLocks noChangeAspect="1"/>
        </xdr:cNvPicPr>
      </xdr:nvPicPr>
      <xdr:blipFill>
        <a:blip r:embed="rId4"/>
        <a:stretch>
          <a:fillRect/>
        </a:stretch>
      </xdr:blipFill>
      <xdr:spPr>
        <a:xfrm>
          <a:off x="428625" y="3543300"/>
          <a:ext cx="1543050" cy="647700"/>
        </a:xfrm>
        <a:prstGeom prst="rect">
          <a:avLst/>
        </a:prstGeom>
        <a:noFill/>
        <a:ln w="9525" cmpd="sng">
          <a:noFill/>
        </a:ln>
      </xdr:spPr>
    </xdr:pic>
    <xdr:clientData/>
  </xdr:twoCellAnchor>
  <xdr:twoCellAnchor editAs="oneCell">
    <xdr:from>
      <xdr:col>1</xdr:col>
      <xdr:colOff>142875</xdr:colOff>
      <xdr:row>24</xdr:row>
      <xdr:rowOff>85725</xdr:rowOff>
    </xdr:from>
    <xdr:to>
      <xdr:col>3</xdr:col>
      <xdr:colOff>685800</xdr:colOff>
      <xdr:row>27</xdr:row>
      <xdr:rowOff>66675</xdr:rowOff>
    </xdr:to>
    <xdr:pic>
      <xdr:nvPicPr>
        <xdr:cNvPr id="5" name="Рисунок 6" descr="untitled.bmp"/>
        <xdr:cNvPicPr preferRelativeResize="1">
          <a:picLocks noChangeAspect="1"/>
        </xdr:cNvPicPr>
      </xdr:nvPicPr>
      <xdr:blipFill>
        <a:blip r:embed="rId5"/>
        <a:stretch>
          <a:fillRect/>
        </a:stretch>
      </xdr:blipFill>
      <xdr:spPr>
        <a:xfrm>
          <a:off x="409575" y="4619625"/>
          <a:ext cx="155257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23</xdr:row>
      <xdr:rowOff>114300</xdr:rowOff>
    </xdr:from>
    <xdr:to>
      <xdr:col>0</xdr:col>
      <xdr:colOff>1676400</xdr:colOff>
      <xdr:row>29</xdr:row>
      <xdr:rowOff>47625</xdr:rowOff>
    </xdr:to>
    <xdr:pic>
      <xdr:nvPicPr>
        <xdr:cNvPr id="1" name="Рисунок 3" descr="iCAGMP281.jpg"/>
        <xdr:cNvPicPr preferRelativeResize="1">
          <a:picLocks noChangeAspect="1"/>
        </xdr:cNvPicPr>
      </xdr:nvPicPr>
      <xdr:blipFill>
        <a:blip r:embed="rId1"/>
        <a:stretch>
          <a:fillRect/>
        </a:stretch>
      </xdr:blipFill>
      <xdr:spPr>
        <a:xfrm>
          <a:off x="485775" y="4581525"/>
          <a:ext cx="1190625" cy="1190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828A~1\LOCALS~1\Temp\&#1042;&#1088;&#1077;&#1084;&#1077;&#1085;&#1085;&#1072;&#1103;%20&#1087;&#1072;&#1087;&#1082;&#1072;%202%20&#1076;&#1083;&#1103;%20&#1069;&#1083;&#1080;&#1089;_&#1051;&#1072;&#1084;&#1080;&#1085;&#1072;&#1090;.zip\FRIEDOLA\PRICFRI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40;&#1083;&#1077;&#1082;&#1089;&#1077;&#1081;\&#1085;&#1086;&#1074;&#1072;&#1103;%20&#1087;&#1072;&#1087;&#1082;&#1072;\DOCUME~1\828A~1\LOCALS~1\Temp\&#1042;&#1088;&#1077;&#1084;&#1077;&#1085;&#1085;&#1072;&#1103;%20&#1087;&#1072;&#1087;&#1082;&#1072;%202%20&#1076;&#1083;&#1103;%20&#1069;&#1083;&#1080;&#1089;_&#1051;&#1072;&#1084;&#1080;&#1085;&#1072;&#1090;.zip\FRIEDOLA\PRICF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онт"/>
      <sheetName val="prsc"/>
      <sheetName val="sc"/>
      <sheetName val="расп"/>
      <sheetName val="genpriceST"/>
      <sheetName val="SN"/>
      <sheetName val="frsm"/>
      <sheetName val="контсам"/>
      <sheetName val="снято"/>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онт"/>
      <sheetName val="prsc"/>
      <sheetName val="sc"/>
      <sheetName val="расп"/>
      <sheetName val="genpriceST"/>
      <sheetName val="SN"/>
      <sheetName val="frsm"/>
      <sheetName val="контсам"/>
      <sheetName val="снято"/>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comments" Target="../comments10.xml" /><Relationship Id="rId5" Type="http://schemas.openxmlformats.org/officeDocument/2006/relationships/vmlDrawing" Target="../drawings/vmlDrawing4.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drawing" Target="../drawings/drawing3.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drawing" Target="../drawings/drawing5.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oleObject" Target="../embeddings/oleObject_8_0.bin" /><Relationship Id="rId5" Type="http://schemas.openxmlformats.org/officeDocument/2006/relationships/oleObject" Target="../embeddings/oleObject_8_1.bin"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J40"/>
  <sheetViews>
    <sheetView zoomScalePageLayoutView="0" workbookViewId="0" topLeftCell="A19">
      <selection activeCell="A40" sqref="A40"/>
    </sheetView>
  </sheetViews>
  <sheetFormatPr defaultColWidth="9.140625" defaultRowHeight="12.75"/>
  <cols>
    <col min="1" max="1" width="35.28125" style="0" customWidth="1"/>
    <col min="2" max="2" width="8.140625" style="0" customWidth="1"/>
    <col min="4" max="4" width="21.421875" style="0" customWidth="1"/>
    <col min="6" max="6" width="10.8515625" style="0" customWidth="1"/>
    <col min="7" max="7" width="21.28125" style="0" customWidth="1"/>
  </cols>
  <sheetData>
    <row r="1" spans="1:9" ht="18">
      <c r="A1" s="3" t="s">
        <v>1053</v>
      </c>
      <c r="B1" s="620"/>
      <c r="C1" s="620"/>
      <c r="D1" s="620"/>
      <c r="E1" s="620"/>
      <c r="F1" s="619"/>
      <c r="G1" s="619"/>
      <c r="H1" s="672" t="s">
        <v>1047</v>
      </c>
      <c r="I1" s="672"/>
    </row>
    <row r="2" spans="1:9" ht="15.75" thickBot="1">
      <c r="A2" s="621" t="s">
        <v>992</v>
      </c>
      <c r="B2" s="621"/>
      <c r="C2" s="621"/>
      <c r="D2" s="621"/>
      <c r="E2" s="621"/>
      <c r="F2" s="621"/>
      <c r="G2" s="621"/>
      <c r="H2" s="621"/>
      <c r="I2" s="621"/>
    </row>
    <row r="3" spans="1:10" ht="25.5">
      <c r="A3" s="622" t="s">
        <v>993</v>
      </c>
      <c r="B3" s="623"/>
      <c r="C3" s="623"/>
      <c r="D3" s="624"/>
      <c r="E3" s="553" t="s">
        <v>981</v>
      </c>
      <c r="F3" s="553" t="s">
        <v>994</v>
      </c>
      <c r="G3" s="553" t="s">
        <v>356</v>
      </c>
      <c r="H3" s="625" t="s">
        <v>995</v>
      </c>
      <c r="I3" s="626"/>
      <c r="J3" s="555"/>
    </row>
    <row r="4" spans="1:10" ht="12.75">
      <c r="A4" s="627" t="s">
        <v>996</v>
      </c>
      <c r="B4" s="628"/>
      <c r="C4" s="628"/>
      <c r="D4" s="629"/>
      <c r="E4" s="556" t="s">
        <v>997</v>
      </c>
      <c r="F4" s="633" t="s">
        <v>998</v>
      </c>
      <c r="G4" s="633" t="s">
        <v>999</v>
      </c>
      <c r="H4" s="633" t="s">
        <v>1000</v>
      </c>
      <c r="I4" s="635"/>
      <c r="J4" s="555"/>
    </row>
    <row r="5" spans="1:10" ht="36" customHeight="1" thickBot="1">
      <c r="A5" s="630"/>
      <c r="B5" s="631"/>
      <c r="C5" s="631"/>
      <c r="D5" s="632"/>
      <c r="E5" s="557" t="s">
        <v>1001</v>
      </c>
      <c r="F5" s="634"/>
      <c r="G5" s="634"/>
      <c r="H5" s="634"/>
      <c r="I5" s="636"/>
      <c r="J5" s="555"/>
    </row>
    <row r="6" spans="1:10" ht="15.75" thickBot="1">
      <c r="A6" s="637" t="s">
        <v>1002</v>
      </c>
      <c r="B6" s="637"/>
      <c r="C6" s="637"/>
      <c r="D6" s="637"/>
      <c r="E6" s="637"/>
      <c r="F6" s="637"/>
      <c r="G6" s="637"/>
      <c r="H6" s="637"/>
      <c r="I6" s="637"/>
      <c r="J6" s="555"/>
    </row>
    <row r="7" spans="1:10" ht="25.5">
      <c r="A7" s="638" t="s">
        <v>993</v>
      </c>
      <c r="B7" s="625"/>
      <c r="C7" s="625"/>
      <c r="D7" s="625"/>
      <c r="E7" s="558" t="s">
        <v>981</v>
      </c>
      <c r="F7" s="558" t="s">
        <v>994</v>
      </c>
      <c r="G7" s="558" t="s">
        <v>356</v>
      </c>
      <c r="H7" s="639" t="s">
        <v>1003</v>
      </c>
      <c r="I7" s="640"/>
      <c r="J7" s="555"/>
    </row>
    <row r="8" spans="1:10" ht="12.75">
      <c r="A8" s="641" t="s">
        <v>1004</v>
      </c>
      <c r="B8" s="642"/>
      <c r="C8" s="642"/>
      <c r="D8" s="642"/>
      <c r="E8" s="559" t="s">
        <v>1005</v>
      </c>
      <c r="F8" s="645" t="s">
        <v>1006</v>
      </c>
      <c r="G8" s="645" t="s">
        <v>1007</v>
      </c>
      <c r="H8" s="647" t="s">
        <v>1008</v>
      </c>
      <c r="I8" s="648"/>
      <c r="J8" s="555"/>
    </row>
    <row r="9" spans="1:10" ht="13.5" thickBot="1">
      <c r="A9" s="643"/>
      <c r="B9" s="644"/>
      <c r="C9" s="644"/>
      <c r="D9" s="644"/>
      <c r="E9" s="557" t="s">
        <v>1009</v>
      </c>
      <c r="F9" s="646"/>
      <c r="G9" s="646"/>
      <c r="H9" s="649"/>
      <c r="I9" s="650"/>
      <c r="J9" s="555"/>
    </row>
    <row r="10" spans="1:10" ht="12.75">
      <c r="A10" s="651" t="s">
        <v>1010</v>
      </c>
      <c r="B10" s="651"/>
      <c r="C10" s="651"/>
      <c r="D10" s="651"/>
      <c r="E10" s="651"/>
      <c r="F10" s="651"/>
      <c r="G10" s="651"/>
      <c r="H10" s="651"/>
      <c r="I10" s="651"/>
      <c r="J10" s="555"/>
    </row>
    <row r="11" spans="1:10" ht="12.75">
      <c r="A11" s="651"/>
      <c r="B11" s="651"/>
      <c r="C11" s="651"/>
      <c r="D11" s="651"/>
      <c r="E11" s="651"/>
      <c r="F11" s="651"/>
      <c r="G11" s="651"/>
      <c r="H11" s="651"/>
      <c r="I11" s="651"/>
      <c r="J11" s="555"/>
    </row>
    <row r="12" spans="1:10" ht="13.5" thickBot="1">
      <c r="A12" s="637"/>
      <c r="B12" s="637"/>
      <c r="C12" s="637"/>
      <c r="D12" s="637"/>
      <c r="E12" s="637"/>
      <c r="F12" s="637"/>
      <c r="G12" s="637"/>
      <c r="H12" s="637"/>
      <c r="I12" s="637"/>
      <c r="J12" s="555"/>
    </row>
    <row r="13" spans="1:10" ht="38.25">
      <c r="A13" s="638" t="s">
        <v>993</v>
      </c>
      <c r="B13" s="625"/>
      <c r="C13" s="625"/>
      <c r="D13" s="625"/>
      <c r="E13" s="558" t="s">
        <v>981</v>
      </c>
      <c r="F13" s="558" t="s">
        <v>994</v>
      </c>
      <c r="G13" s="558" t="s">
        <v>356</v>
      </c>
      <c r="H13" s="558" t="s">
        <v>1011</v>
      </c>
      <c r="I13" s="562" t="s">
        <v>1003</v>
      </c>
      <c r="J13" s="555"/>
    </row>
    <row r="14" spans="1:10" ht="12.75">
      <c r="A14" s="627" t="s">
        <v>1012</v>
      </c>
      <c r="B14" s="628"/>
      <c r="C14" s="628"/>
      <c r="D14" s="629"/>
      <c r="E14" s="633" t="s">
        <v>1013</v>
      </c>
      <c r="F14" s="633" t="s">
        <v>1006</v>
      </c>
      <c r="G14" s="633" t="s">
        <v>1014</v>
      </c>
      <c r="H14" s="633" t="s">
        <v>1015</v>
      </c>
      <c r="I14" s="648" t="s">
        <v>1016</v>
      </c>
      <c r="J14" s="555"/>
    </row>
    <row r="15" spans="1:10" ht="13.5" thickBot="1">
      <c r="A15" s="630"/>
      <c r="B15" s="631"/>
      <c r="C15" s="631"/>
      <c r="D15" s="632"/>
      <c r="E15" s="634"/>
      <c r="F15" s="634"/>
      <c r="G15" s="634"/>
      <c r="H15" s="634"/>
      <c r="I15" s="650"/>
      <c r="J15" s="555"/>
    </row>
    <row r="16" spans="1:10" ht="12.75">
      <c r="A16" s="651" t="s">
        <v>1017</v>
      </c>
      <c r="B16" s="651"/>
      <c r="C16" s="651"/>
      <c r="D16" s="651"/>
      <c r="E16" s="651"/>
      <c r="F16" s="651"/>
      <c r="G16" s="651"/>
      <c r="H16" s="651"/>
      <c r="I16" s="651"/>
      <c r="J16" s="555"/>
    </row>
    <row r="17" spans="1:10" ht="13.5" thickBot="1">
      <c r="A17" s="637"/>
      <c r="B17" s="637"/>
      <c r="C17" s="637"/>
      <c r="D17" s="637"/>
      <c r="E17" s="637"/>
      <c r="F17" s="637"/>
      <c r="G17" s="637"/>
      <c r="H17" s="637"/>
      <c r="I17" s="637"/>
      <c r="J17" s="555"/>
    </row>
    <row r="18" spans="1:10" ht="25.5">
      <c r="A18" s="638" t="s">
        <v>993</v>
      </c>
      <c r="B18" s="625"/>
      <c r="C18" s="625"/>
      <c r="D18" s="625"/>
      <c r="E18" s="558" t="s">
        <v>981</v>
      </c>
      <c r="F18" s="558" t="s">
        <v>1018</v>
      </c>
      <c r="G18" s="652" t="s">
        <v>1019</v>
      </c>
      <c r="H18" s="653"/>
      <c r="I18" s="554" t="s">
        <v>1003</v>
      </c>
      <c r="J18" s="555"/>
    </row>
    <row r="19" spans="1:10" ht="13.5" thickBot="1">
      <c r="A19" s="654" t="s">
        <v>1020</v>
      </c>
      <c r="B19" s="655"/>
      <c r="C19" s="655"/>
      <c r="D19" s="655"/>
      <c r="E19" s="557" t="s">
        <v>997</v>
      </c>
      <c r="F19" s="557" t="s">
        <v>1021</v>
      </c>
      <c r="G19" s="656" t="s">
        <v>1022</v>
      </c>
      <c r="H19" s="657"/>
      <c r="I19" s="566">
        <v>250</v>
      </c>
      <c r="J19" s="555"/>
    </row>
    <row r="20" spans="1:10" ht="12.75">
      <c r="A20" s="651" t="s">
        <v>1023</v>
      </c>
      <c r="B20" s="651"/>
      <c r="C20" s="651"/>
      <c r="D20" s="651"/>
      <c r="E20" s="651"/>
      <c r="F20" s="651"/>
      <c r="G20" s="651"/>
      <c r="H20" s="651"/>
      <c r="I20" s="651"/>
      <c r="J20" s="555"/>
    </row>
    <row r="21" spans="1:10" ht="13.5" thickBot="1">
      <c r="A21" s="637"/>
      <c r="B21" s="637"/>
      <c r="C21" s="637"/>
      <c r="D21" s="637"/>
      <c r="E21" s="637"/>
      <c r="F21" s="637"/>
      <c r="G21" s="637"/>
      <c r="H21" s="637"/>
      <c r="I21" s="637"/>
      <c r="J21" s="555"/>
    </row>
    <row r="22" spans="1:10" ht="38.25">
      <c r="A22" s="638" t="s">
        <v>993</v>
      </c>
      <c r="B22" s="625"/>
      <c r="C22" s="625"/>
      <c r="D22" s="625"/>
      <c r="E22" s="558" t="s">
        <v>981</v>
      </c>
      <c r="F22" s="558" t="s">
        <v>994</v>
      </c>
      <c r="G22" s="558" t="s">
        <v>1024</v>
      </c>
      <c r="H22" s="564" t="s">
        <v>1025</v>
      </c>
      <c r="I22" s="554" t="s">
        <v>1003</v>
      </c>
      <c r="J22" s="555"/>
    </row>
    <row r="23" spans="1:10" ht="26.25" thickBot="1">
      <c r="A23" s="658" t="s">
        <v>1026</v>
      </c>
      <c r="B23" s="659"/>
      <c r="C23" s="659"/>
      <c r="D23" s="660"/>
      <c r="E23" s="557" t="s">
        <v>1001</v>
      </c>
      <c r="F23" s="557" t="s">
        <v>1027</v>
      </c>
      <c r="G23" s="557" t="s">
        <v>1028</v>
      </c>
      <c r="H23" s="565" t="s">
        <v>1029</v>
      </c>
      <c r="I23" s="566">
        <v>350</v>
      </c>
      <c r="J23" s="555"/>
    </row>
    <row r="24" spans="1:10" ht="15">
      <c r="A24" s="661" t="s">
        <v>1030</v>
      </c>
      <c r="B24" s="661"/>
      <c r="C24" s="661"/>
      <c r="D24" s="661"/>
      <c r="E24" s="661"/>
      <c r="F24" s="661"/>
      <c r="G24" s="661"/>
      <c r="H24" s="661"/>
      <c r="I24" s="661"/>
      <c r="J24" s="555"/>
    </row>
    <row r="25" spans="1:10" ht="12.75">
      <c r="A25" s="651" t="s">
        <v>1031</v>
      </c>
      <c r="B25" s="651"/>
      <c r="C25" s="651"/>
      <c r="D25" s="651"/>
      <c r="E25" s="651"/>
      <c r="F25" s="651"/>
      <c r="G25" s="651"/>
      <c r="H25" s="651"/>
      <c r="I25" s="651"/>
      <c r="J25" s="555"/>
    </row>
    <row r="26" spans="1:9" ht="13.5" thickBot="1">
      <c r="A26" s="637"/>
      <c r="B26" s="637"/>
      <c r="C26" s="637"/>
      <c r="D26" s="637"/>
      <c r="E26" s="637"/>
      <c r="F26" s="637"/>
      <c r="G26" s="637"/>
      <c r="H26" s="637"/>
      <c r="I26" s="637"/>
    </row>
    <row r="27" spans="1:9" ht="39" thickBot="1">
      <c r="A27" s="662" t="s">
        <v>993</v>
      </c>
      <c r="B27" s="663"/>
      <c r="C27" s="663"/>
      <c r="D27" s="663"/>
      <c r="E27" s="567" t="s">
        <v>981</v>
      </c>
      <c r="F27" s="567" t="s">
        <v>994</v>
      </c>
      <c r="G27" s="567" t="s">
        <v>1032</v>
      </c>
      <c r="H27" s="567" t="s">
        <v>1011</v>
      </c>
      <c r="I27" s="568" t="s">
        <v>1003</v>
      </c>
    </row>
    <row r="28" spans="1:9" ht="13.5" thickBot="1">
      <c r="A28" s="664" t="s">
        <v>1033</v>
      </c>
      <c r="B28" s="665"/>
      <c r="C28" s="665"/>
      <c r="D28" s="666"/>
      <c r="E28" s="569" t="s">
        <v>1013</v>
      </c>
      <c r="F28" s="569" t="s">
        <v>1006</v>
      </c>
      <c r="G28" s="569" t="s">
        <v>1034</v>
      </c>
      <c r="H28" s="569" t="s">
        <v>1015</v>
      </c>
      <c r="I28" s="570" t="s">
        <v>1035</v>
      </c>
    </row>
    <row r="29" spans="1:9" ht="15">
      <c r="A29" s="673" t="s">
        <v>1036</v>
      </c>
      <c r="B29" s="674"/>
      <c r="C29" s="674"/>
      <c r="D29" s="675"/>
      <c r="E29" s="558" t="s">
        <v>1005</v>
      </c>
      <c r="F29" s="639" t="s">
        <v>1006</v>
      </c>
      <c r="G29" s="639" t="s">
        <v>1037</v>
      </c>
      <c r="H29" s="563" t="s">
        <v>1038</v>
      </c>
      <c r="I29" s="571" t="s">
        <v>1039</v>
      </c>
    </row>
    <row r="30" spans="1:9" ht="15">
      <c r="A30" s="676"/>
      <c r="B30" s="677"/>
      <c r="C30" s="677"/>
      <c r="D30" s="678"/>
      <c r="E30" s="556" t="s">
        <v>1013</v>
      </c>
      <c r="F30" s="633"/>
      <c r="G30" s="633"/>
      <c r="H30" s="572" t="s">
        <v>1015</v>
      </c>
      <c r="I30" s="573" t="s">
        <v>1040</v>
      </c>
    </row>
    <row r="31" spans="1:9" ht="26.25" thickBot="1">
      <c r="A31" s="676"/>
      <c r="B31" s="677"/>
      <c r="C31" s="677"/>
      <c r="D31" s="678"/>
      <c r="E31" s="560" t="s">
        <v>1041</v>
      </c>
      <c r="F31" s="645"/>
      <c r="G31" s="645"/>
      <c r="H31" s="561" t="s">
        <v>1042</v>
      </c>
      <c r="I31" s="574" t="s">
        <v>1043</v>
      </c>
    </row>
    <row r="32" spans="1:9" ht="12.75">
      <c r="A32" s="673" t="s">
        <v>1044</v>
      </c>
      <c r="B32" s="674"/>
      <c r="C32" s="674"/>
      <c r="D32" s="675"/>
      <c r="E32" s="558" t="s">
        <v>1005</v>
      </c>
      <c r="F32" s="639" t="s">
        <v>1006</v>
      </c>
      <c r="G32" s="663" t="s">
        <v>1037</v>
      </c>
      <c r="H32" s="558" t="s">
        <v>1038</v>
      </c>
      <c r="I32" s="667" t="s">
        <v>1016</v>
      </c>
    </row>
    <row r="33" spans="1:9" ht="13.5" thickBot="1">
      <c r="A33" s="679"/>
      <c r="B33" s="680"/>
      <c r="C33" s="680"/>
      <c r="D33" s="681"/>
      <c r="E33" s="557" t="s">
        <v>1013</v>
      </c>
      <c r="F33" s="634"/>
      <c r="G33" s="646"/>
      <c r="H33" s="557" t="s">
        <v>1015</v>
      </c>
      <c r="I33" s="668"/>
    </row>
    <row r="34" spans="1:9" ht="12.75">
      <c r="A34" s="669" t="s">
        <v>1045</v>
      </c>
      <c r="B34" s="669"/>
      <c r="C34" s="669"/>
      <c r="D34" s="669"/>
      <c r="E34" s="669"/>
      <c r="F34" s="669"/>
      <c r="G34" s="669"/>
      <c r="H34" s="669"/>
      <c r="I34" s="669"/>
    </row>
    <row r="35" spans="1:9" ht="20.25" customHeight="1">
      <c r="A35" s="670"/>
      <c r="B35" s="670"/>
      <c r="C35" s="670"/>
      <c r="D35" s="670"/>
      <c r="E35" s="670"/>
      <c r="F35" s="670"/>
      <c r="G35" s="670"/>
      <c r="H35" s="670"/>
      <c r="I35" s="670"/>
    </row>
    <row r="36" spans="1:9" ht="15">
      <c r="A36" s="671" t="s">
        <v>1046</v>
      </c>
      <c r="B36" s="671"/>
      <c r="C36" s="671"/>
      <c r="D36" s="671"/>
      <c r="E36" s="671"/>
      <c r="F36" s="671"/>
      <c r="G36" s="671"/>
      <c r="H36" s="671"/>
      <c r="I36" s="671"/>
    </row>
    <row r="37" spans="1:7" ht="18.75">
      <c r="A37" s="576" t="s">
        <v>1050</v>
      </c>
      <c r="B37" s="421"/>
      <c r="C37" s="421"/>
      <c r="D37" s="421"/>
      <c r="E37" s="421"/>
      <c r="F37" s="421"/>
      <c r="G37" s="421"/>
    </row>
    <row r="38" ht="12.75">
      <c r="A38" s="575" t="s">
        <v>1048</v>
      </c>
    </row>
    <row r="39" ht="12.75">
      <c r="A39" s="575" t="s">
        <v>1049</v>
      </c>
    </row>
    <row r="40" ht="12.75">
      <c r="A40" s="578" t="s">
        <v>1052</v>
      </c>
    </row>
  </sheetData>
  <sheetProtection/>
  <mergeCells count="46">
    <mergeCell ref="I32:I33"/>
    <mergeCell ref="A34:I35"/>
    <mergeCell ref="A36:I36"/>
    <mergeCell ref="H1:I1"/>
    <mergeCell ref="A29:D31"/>
    <mergeCell ref="F29:F31"/>
    <mergeCell ref="G29:G31"/>
    <mergeCell ref="A32:D33"/>
    <mergeCell ref="F32:F33"/>
    <mergeCell ref="G32:G33"/>
    <mergeCell ref="A22:D22"/>
    <mergeCell ref="A23:D23"/>
    <mergeCell ref="A24:I24"/>
    <mergeCell ref="A25:I26"/>
    <mergeCell ref="A27:D27"/>
    <mergeCell ref="A28:D28"/>
    <mergeCell ref="A16:I17"/>
    <mergeCell ref="A18:D18"/>
    <mergeCell ref="G18:H18"/>
    <mergeCell ref="A19:D19"/>
    <mergeCell ref="G19:H19"/>
    <mergeCell ref="A20:I21"/>
    <mergeCell ref="A10:I12"/>
    <mergeCell ref="A13:D13"/>
    <mergeCell ref="A14:D15"/>
    <mergeCell ref="E14:E15"/>
    <mergeCell ref="F14:F15"/>
    <mergeCell ref="G14:G15"/>
    <mergeCell ref="H14:H15"/>
    <mergeCell ref="I14:I15"/>
    <mergeCell ref="A6:I6"/>
    <mergeCell ref="A7:D7"/>
    <mergeCell ref="H7:I7"/>
    <mergeCell ref="A8:D9"/>
    <mergeCell ref="F8:F9"/>
    <mergeCell ref="G8:G9"/>
    <mergeCell ref="H8:I9"/>
    <mergeCell ref="F1:G1"/>
    <mergeCell ref="B1:E1"/>
    <mergeCell ref="A2:I2"/>
    <mergeCell ref="A3:D3"/>
    <mergeCell ref="H3:I3"/>
    <mergeCell ref="A4:D5"/>
    <mergeCell ref="F4:F5"/>
    <mergeCell ref="G4:G5"/>
    <mergeCell ref="H4:I5"/>
  </mergeCells>
  <hyperlinks>
    <hyperlink ref="A38" r:id="rId1" display="e-mail: info@izorastroy.ru"/>
    <hyperlink ref="A39" r:id="rId2" display="www.iskm.ru"/>
    <hyperlink ref="A40" r:id="rId3" display="www.izorastroy.ru"/>
  </hyperlinks>
  <printOptions/>
  <pageMargins left="0.984251968503937" right="0.3937007874015748" top="0.3937007874015748" bottom="0.1968503937007874" header="0.31496062992125984" footer="0.31496062992125984"/>
  <pageSetup horizontalDpi="600" verticalDpi="600" orientation="portrait" paperSize="9" scale="75" r:id="rId6"/>
  <legacyDrawing r:id="rId5"/>
  <oleObjects>
    <oleObject progId="Word.Document.8" shapeId="148270" r:id="rId4"/>
  </oleObjects>
</worksheet>
</file>

<file path=xl/worksheets/sheet10.xml><?xml version="1.0" encoding="utf-8"?>
<worksheet xmlns="http://schemas.openxmlformats.org/spreadsheetml/2006/main" xmlns:r="http://schemas.openxmlformats.org/officeDocument/2006/relationships">
  <sheetPr>
    <tabColor indexed="29"/>
  </sheetPr>
  <dimension ref="A1:I52"/>
  <sheetViews>
    <sheetView zoomScalePageLayoutView="0" workbookViewId="0" topLeftCell="A10">
      <selection activeCell="A52" sqref="A52"/>
    </sheetView>
  </sheetViews>
  <sheetFormatPr defaultColWidth="9.140625" defaultRowHeight="12.75"/>
  <cols>
    <col min="1" max="1" width="44.7109375" style="0" customWidth="1"/>
    <col min="2" max="2" width="5.57421875" style="0" customWidth="1"/>
    <col min="3" max="3" width="8.7109375" style="0" customWidth="1"/>
    <col min="4" max="4" width="10.28125" style="0" customWidth="1"/>
    <col min="5" max="5" width="10.00390625" style="0" customWidth="1"/>
    <col min="7" max="7" width="9.421875" style="0" customWidth="1"/>
    <col min="9" max="9" width="10.28125" style="0" customWidth="1"/>
  </cols>
  <sheetData>
    <row r="1" ht="13.5" thickBot="1">
      <c r="A1" s="577" t="s">
        <v>1064</v>
      </c>
    </row>
    <row r="2" spans="1:3" ht="15.75" thickBot="1">
      <c r="A2" s="266" t="s">
        <v>369</v>
      </c>
      <c r="B2" s="267"/>
      <c r="C2" s="296" t="s">
        <v>418</v>
      </c>
    </row>
    <row r="3" spans="1:3" ht="12.75">
      <c r="A3" s="268" t="s">
        <v>370</v>
      </c>
      <c r="B3" s="269" t="s">
        <v>371</v>
      </c>
      <c r="C3" s="289">
        <v>168</v>
      </c>
    </row>
    <row r="4" spans="1:3" ht="12.75">
      <c r="A4" s="270" t="s">
        <v>372</v>
      </c>
      <c r="B4" s="261" t="s">
        <v>371</v>
      </c>
      <c r="C4" s="290">
        <v>424</v>
      </c>
    </row>
    <row r="5" spans="1:3" ht="12.75">
      <c r="A5" s="270" t="s">
        <v>373</v>
      </c>
      <c r="B5" s="261" t="s">
        <v>371</v>
      </c>
      <c r="C5" s="290">
        <v>350</v>
      </c>
    </row>
    <row r="6" spans="1:3" ht="12.75">
      <c r="A6" s="270" t="s">
        <v>374</v>
      </c>
      <c r="B6" s="261" t="s">
        <v>371</v>
      </c>
      <c r="C6" s="290">
        <v>131</v>
      </c>
    </row>
    <row r="7" spans="1:3" ht="12.75">
      <c r="A7" s="270" t="s">
        <v>375</v>
      </c>
      <c r="B7" s="261" t="s">
        <v>371</v>
      </c>
      <c r="C7" s="290">
        <v>476</v>
      </c>
    </row>
    <row r="8" spans="1:3" ht="12.75">
      <c r="A8" s="270" t="s">
        <v>376</v>
      </c>
      <c r="B8" s="261" t="s">
        <v>371</v>
      </c>
      <c r="C8" s="290">
        <v>167</v>
      </c>
    </row>
    <row r="9" spans="1:3" ht="12.75">
      <c r="A9" s="270" t="s">
        <v>377</v>
      </c>
      <c r="B9" s="261" t="s">
        <v>371</v>
      </c>
      <c r="C9" s="290">
        <v>136</v>
      </c>
    </row>
    <row r="10" spans="1:3" ht="12.75">
      <c r="A10" s="270" t="s">
        <v>378</v>
      </c>
      <c r="B10" s="261" t="s">
        <v>371</v>
      </c>
      <c r="C10" s="290">
        <v>136</v>
      </c>
    </row>
    <row r="11" spans="1:3" ht="12.75">
      <c r="A11" s="270" t="s">
        <v>379</v>
      </c>
      <c r="B11" s="261" t="s">
        <v>371</v>
      </c>
      <c r="C11" s="290">
        <v>136</v>
      </c>
    </row>
    <row r="12" spans="1:3" ht="12.75">
      <c r="A12" s="270" t="s">
        <v>380</v>
      </c>
      <c r="B12" s="261" t="s">
        <v>371</v>
      </c>
      <c r="C12" s="290">
        <v>136</v>
      </c>
    </row>
    <row r="13" spans="1:3" ht="12.75">
      <c r="A13" s="270" t="s">
        <v>381</v>
      </c>
      <c r="B13" s="261" t="s">
        <v>371</v>
      </c>
      <c r="C13" s="290">
        <v>136</v>
      </c>
    </row>
    <row r="14" spans="1:3" ht="12.75">
      <c r="A14" s="270" t="s">
        <v>382</v>
      </c>
      <c r="B14" s="261" t="s">
        <v>371</v>
      </c>
      <c r="C14" s="290">
        <v>136</v>
      </c>
    </row>
    <row r="15" spans="1:3" ht="12.75">
      <c r="A15" s="270" t="s">
        <v>383</v>
      </c>
      <c r="B15" s="261" t="s">
        <v>371</v>
      </c>
      <c r="C15" s="290">
        <v>136</v>
      </c>
    </row>
    <row r="16" spans="1:3" ht="12.75">
      <c r="A16" s="270" t="s">
        <v>384</v>
      </c>
      <c r="B16" s="261" t="s">
        <v>371</v>
      </c>
      <c r="C16" s="290">
        <v>136</v>
      </c>
    </row>
    <row r="17" spans="1:3" ht="12.75">
      <c r="A17" s="270" t="s">
        <v>385</v>
      </c>
      <c r="B17" s="261" t="s">
        <v>371</v>
      </c>
      <c r="C17" s="290">
        <v>181</v>
      </c>
    </row>
    <row r="18" spans="1:3" ht="12.75">
      <c r="A18" s="270" t="s">
        <v>386</v>
      </c>
      <c r="B18" s="261" t="s">
        <v>371</v>
      </c>
      <c r="C18" s="290">
        <v>364</v>
      </c>
    </row>
    <row r="19" spans="1:3" ht="12.75">
      <c r="A19" s="270" t="s">
        <v>387</v>
      </c>
      <c r="B19" s="261" t="s">
        <v>371</v>
      </c>
      <c r="C19" s="290">
        <v>456</v>
      </c>
    </row>
    <row r="20" spans="1:3" ht="15">
      <c r="A20" s="274" t="s">
        <v>388</v>
      </c>
      <c r="B20" s="273"/>
      <c r="C20" s="291"/>
    </row>
    <row r="21" spans="1:3" ht="12.75">
      <c r="A21" s="270" t="s">
        <v>389</v>
      </c>
      <c r="B21" s="261" t="s">
        <v>371</v>
      </c>
      <c r="C21" s="290">
        <v>163</v>
      </c>
    </row>
    <row r="22" spans="1:3" ht="12.75">
      <c r="A22" s="270" t="s">
        <v>390</v>
      </c>
      <c r="B22" s="261" t="s">
        <v>371</v>
      </c>
      <c r="C22" s="290">
        <v>163</v>
      </c>
    </row>
    <row r="23" spans="1:3" ht="12.75">
      <c r="A23" s="270" t="s">
        <v>391</v>
      </c>
      <c r="B23" s="261" t="s">
        <v>371</v>
      </c>
      <c r="C23" s="290">
        <v>437</v>
      </c>
    </row>
    <row r="24" spans="1:3" ht="12.75">
      <c r="A24" s="270" t="s">
        <v>392</v>
      </c>
      <c r="B24" s="261" t="s">
        <v>371</v>
      </c>
      <c r="C24" s="290">
        <v>166</v>
      </c>
    </row>
    <row r="25" spans="1:3" ht="13.5" thickBot="1">
      <c r="A25" s="271" t="s">
        <v>393</v>
      </c>
      <c r="B25" s="272" t="s">
        <v>371</v>
      </c>
      <c r="C25" s="292">
        <v>309</v>
      </c>
    </row>
    <row r="27" spans="1:9" ht="15.75">
      <c r="A27" s="265" t="s">
        <v>417</v>
      </c>
      <c r="B27" s="84"/>
      <c r="C27" s="84"/>
      <c r="D27" s="84"/>
      <c r="E27" s="84"/>
      <c r="F27" s="84"/>
      <c r="G27" s="84"/>
      <c r="H27" s="84"/>
      <c r="I27" s="84"/>
    </row>
    <row r="28" spans="1:9" ht="2.25" customHeight="1">
      <c r="A28" s="171"/>
      <c r="B28" s="84"/>
      <c r="C28" s="84"/>
      <c r="D28" s="84"/>
      <c r="E28" s="84"/>
      <c r="F28" s="84"/>
      <c r="G28" s="84"/>
      <c r="H28" s="84"/>
      <c r="I28" s="84"/>
    </row>
    <row r="29" spans="1:9" ht="12.75">
      <c r="A29" s="790" t="s">
        <v>394</v>
      </c>
      <c r="B29" s="791"/>
      <c r="C29" s="782" t="s">
        <v>277</v>
      </c>
      <c r="D29" s="794" t="s">
        <v>395</v>
      </c>
      <c r="E29" s="795"/>
      <c r="F29" s="795"/>
      <c r="G29" s="795"/>
      <c r="H29" s="795"/>
      <c r="I29" s="795"/>
    </row>
    <row r="30" spans="1:9" ht="24" customHeight="1">
      <c r="A30" s="792"/>
      <c r="B30" s="793"/>
      <c r="C30" s="783"/>
      <c r="D30" s="784" t="s">
        <v>396</v>
      </c>
      <c r="E30" s="786"/>
      <c r="F30" s="784" t="s">
        <v>397</v>
      </c>
      <c r="G30" s="786"/>
      <c r="H30" s="784" t="s">
        <v>398</v>
      </c>
      <c r="I30" s="786"/>
    </row>
    <row r="31" spans="1:9" ht="12.75">
      <c r="A31" s="800" t="s">
        <v>399</v>
      </c>
      <c r="B31" s="801"/>
      <c r="C31" s="804" t="s">
        <v>284</v>
      </c>
      <c r="D31" s="806">
        <v>184</v>
      </c>
      <c r="E31" s="807"/>
      <c r="F31" s="796">
        <v>175</v>
      </c>
      <c r="G31" s="797"/>
      <c r="H31" s="796">
        <v>161</v>
      </c>
      <c r="I31" s="797"/>
    </row>
    <row r="32" spans="1:9" ht="12.75">
      <c r="A32" s="802"/>
      <c r="B32" s="803"/>
      <c r="C32" s="805"/>
      <c r="D32" s="798">
        <v>192</v>
      </c>
      <c r="E32" s="798"/>
      <c r="F32" s="796">
        <v>182</v>
      </c>
      <c r="G32" s="797"/>
      <c r="H32" s="796">
        <v>168</v>
      </c>
      <c r="I32" s="797"/>
    </row>
    <row r="33" spans="1:9" ht="12.75">
      <c r="A33" s="799"/>
      <c r="B33" s="799"/>
      <c r="C33" s="84"/>
      <c r="D33" s="799"/>
      <c r="E33" s="799"/>
      <c r="F33" s="799"/>
      <c r="G33" s="799"/>
      <c r="H33" s="799" t="s">
        <v>400</v>
      </c>
      <c r="I33" s="799"/>
    </row>
    <row r="34" spans="1:9" ht="12.75">
      <c r="A34" s="808" t="s">
        <v>401</v>
      </c>
      <c r="B34" s="808"/>
      <c r="C34" s="808"/>
      <c r="D34" s="808"/>
      <c r="E34" s="808"/>
      <c r="F34" s="808"/>
      <c r="G34" s="808"/>
      <c r="H34" s="808"/>
      <c r="I34" s="808"/>
    </row>
    <row r="35" spans="1:9" ht="12.75">
      <c r="A35" s="808"/>
      <c r="B35" s="808"/>
      <c r="C35" s="808"/>
      <c r="D35" s="808"/>
      <c r="E35" s="808"/>
      <c r="F35" s="808"/>
      <c r="G35" s="808"/>
      <c r="H35" s="808"/>
      <c r="I35" s="808"/>
    </row>
    <row r="36" spans="1:9" ht="12.75">
      <c r="A36" s="809"/>
      <c r="B36" s="809"/>
      <c r="C36" s="809"/>
      <c r="D36" s="810"/>
      <c r="E36" s="810"/>
      <c r="F36" s="810"/>
      <c r="G36" s="810"/>
      <c r="H36" s="810"/>
      <c r="I36" s="810"/>
    </row>
    <row r="37" spans="1:9" ht="12.75">
      <c r="A37" s="275"/>
      <c r="B37" s="276"/>
      <c r="C37" s="277"/>
      <c r="D37" s="795" t="s">
        <v>402</v>
      </c>
      <c r="E37" s="795"/>
      <c r="F37" s="795"/>
      <c r="G37" s="795"/>
      <c r="H37" s="795"/>
      <c r="I37" s="795"/>
    </row>
    <row r="38" spans="1:9" ht="12.75" customHeight="1">
      <c r="A38" s="278"/>
      <c r="B38" s="279"/>
      <c r="C38" s="280"/>
      <c r="D38" s="811" t="s">
        <v>396</v>
      </c>
      <c r="E38" s="786"/>
      <c r="F38" s="784" t="s">
        <v>397</v>
      </c>
      <c r="G38" s="786"/>
      <c r="H38" s="784" t="s">
        <v>398</v>
      </c>
      <c r="I38" s="786"/>
    </row>
    <row r="39" spans="1:9" ht="12.75">
      <c r="A39" s="281" t="s">
        <v>403</v>
      </c>
      <c r="B39" s="282"/>
      <c r="C39" s="283"/>
      <c r="D39" s="284" t="s">
        <v>404</v>
      </c>
      <c r="E39" s="262" t="s">
        <v>405</v>
      </c>
      <c r="F39" s="262" t="s">
        <v>404</v>
      </c>
      <c r="G39" s="262" t="s">
        <v>405</v>
      </c>
      <c r="H39" s="263" t="s">
        <v>404</v>
      </c>
      <c r="I39" s="262" t="s">
        <v>405</v>
      </c>
    </row>
    <row r="40" spans="1:9" ht="12.75">
      <c r="A40" s="286" t="s">
        <v>406</v>
      </c>
      <c r="B40" s="226"/>
      <c r="C40" s="285"/>
      <c r="D40" s="293">
        <v>353</v>
      </c>
      <c r="E40" s="294">
        <v>381</v>
      </c>
      <c r="F40" s="295">
        <v>336</v>
      </c>
      <c r="G40" s="294">
        <v>362</v>
      </c>
      <c r="H40" s="295">
        <v>300</v>
      </c>
      <c r="I40" s="294">
        <v>324</v>
      </c>
    </row>
    <row r="41" spans="1:9" ht="12.75">
      <c r="A41" s="264" t="s">
        <v>407</v>
      </c>
      <c r="B41" s="287"/>
      <c r="C41" s="288"/>
      <c r="D41" s="293">
        <v>271</v>
      </c>
      <c r="E41" s="294">
        <v>293</v>
      </c>
      <c r="F41" s="295">
        <v>258</v>
      </c>
      <c r="G41" s="294">
        <v>279</v>
      </c>
      <c r="H41" s="295">
        <v>230</v>
      </c>
      <c r="I41" s="294">
        <v>249</v>
      </c>
    </row>
    <row r="42" spans="1:9" ht="12.75">
      <c r="A42" s="286" t="s">
        <v>408</v>
      </c>
      <c r="B42" s="226"/>
      <c r="C42" s="285"/>
      <c r="D42" s="293">
        <v>114</v>
      </c>
      <c r="E42" s="294">
        <v>123</v>
      </c>
      <c r="F42" s="295">
        <v>108</v>
      </c>
      <c r="G42" s="294">
        <v>117</v>
      </c>
      <c r="H42" s="295">
        <v>97</v>
      </c>
      <c r="I42" s="294">
        <v>104</v>
      </c>
    </row>
    <row r="43" spans="1:9" ht="12.75">
      <c r="A43" s="264" t="s">
        <v>409</v>
      </c>
      <c r="B43" s="287"/>
      <c r="C43" s="288"/>
      <c r="D43" s="293">
        <v>130</v>
      </c>
      <c r="E43" s="294" t="s">
        <v>410</v>
      </c>
      <c r="F43" s="295">
        <v>110</v>
      </c>
      <c r="G43" s="294" t="s">
        <v>410</v>
      </c>
      <c r="H43" s="295">
        <v>110</v>
      </c>
      <c r="I43" s="294" t="s">
        <v>410</v>
      </c>
    </row>
    <row r="44" spans="1:9" ht="12.75">
      <c r="A44" s="286" t="s">
        <v>411</v>
      </c>
      <c r="B44" s="226"/>
      <c r="C44" s="285"/>
      <c r="D44" s="293">
        <v>150</v>
      </c>
      <c r="E44" s="294" t="s">
        <v>410</v>
      </c>
      <c r="F44" s="295">
        <v>143</v>
      </c>
      <c r="G44" s="294" t="s">
        <v>410</v>
      </c>
      <c r="H44" s="295">
        <v>127</v>
      </c>
      <c r="I44" s="294" t="s">
        <v>410</v>
      </c>
    </row>
    <row r="45" spans="1:9" ht="12.75">
      <c r="A45" s="264" t="s">
        <v>412</v>
      </c>
      <c r="B45" s="287"/>
      <c r="C45" s="288"/>
      <c r="D45" s="293">
        <v>438</v>
      </c>
      <c r="E45" s="294">
        <v>476</v>
      </c>
      <c r="F45" s="295">
        <v>417</v>
      </c>
      <c r="G45" s="294">
        <v>454</v>
      </c>
      <c r="H45" s="295">
        <v>372</v>
      </c>
      <c r="I45" s="294">
        <v>405</v>
      </c>
    </row>
    <row r="46" spans="1:9" ht="12.75">
      <c r="A46" s="286" t="s">
        <v>413</v>
      </c>
      <c r="B46" s="226"/>
      <c r="C46" s="285"/>
      <c r="D46" s="293">
        <v>363</v>
      </c>
      <c r="E46" s="294">
        <v>363</v>
      </c>
      <c r="F46" s="295">
        <v>346</v>
      </c>
      <c r="G46" s="294">
        <v>345</v>
      </c>
      <c r="H46" s="295">
        <v>308</v>
      </c>
      <c r="I46" s="294">
        <v>308</v>
      </c>
    </row>
    <row r="47" spans="1:9" ht="12.75">
      <c r="A47" s="264" t="s">
        <v>414</v>
      </c>
      <c r="B47" s="287"/>
      <c r="C47" s="288"/>
      <c r="D47" s="293" t="s">
        <v>410</v>
      </c>
      <c r="E47" s="294" t="s">
        <v>410</v>
      </c>
      <c r="F47" s="295" t="s">
        <v>410</v>
      </c>
      <c r="G47" s="294" t="s">
        <v>410</v>
      </c>
      <c r="H47" s="295" t="s">
        <v>415</v>
      </c>
      <c r="I47" s="294" t="s">
        <v>410</v>
      </c>
    </row>
    <row r="48" spans="1:9" ht="12.75">
      <c r="A48" s="278" t="s">
        <v>416</v>
      </c>
      <c r="B48" s="279"/>
      <c r="C48" s="280"/>
      <c r="D48" s="293">
        <v>107</v>
      </c>
      <c r="E48" s="294">
        <v>109</v>
      </c>
      <c r="F48" s="295">
        <v>101</v>
      </c>
      <c r="G48" s="294">
        <v>103</v>
      </c>
      <c r="H48" s="295">
        <v>91</v>
      </c>
      <c r="I48" s="294">
        <v>92</v>
      </c>
    </row>
    <row r="50" ht="12.75">
      <c r="A50" s="579" t="s">
        <v>1059</v>
      </c>
    </row>
    <row r="51" spans="1:3" ht="12.75">
      <c r="A51" s="575" t="s">
        <v>1049</v>
      </c>
      <c r="C51" s="338"/>
    </row>
    <row r="52" ht="12.75">
      <c r="A52" s="578" t="s">
        <v>1052</v>
      </c>
    </row>
  </sheetData>
  <sheetProtection/>
  <mergeCells count="24">
    <mergeCell ref="A34:I35"/>
    <mergeCell ref="A36:I36"/>
    <mergeCell ref="D38:E38"/>
    <mergeCell ref="A33:B33"/>
    <mergeCell ref="D33:E33"/>
    <mergeCell ref="D37:I37"/>
    <mergeCell ref="F38:G38"/>
    <mergeCell ref="H38:I38"/>
    <mergeCell ref="H33:I33"/>
    <mergeCell ref="H31:I31"/>
    <mergeCell ref="D32:E32"/>
    <mergeCell ref="F32:G32"/>
    <mergeCell ref="H32:I32"/>
    <mergeCell ref="F33:G33"/>
    <mergeCell ref="A31:B32"/>
    <mergeCell ref="C31:C32"/>
    <mergeCell ref="D31:E31"/>
    <mergeCell ref="F31:G31"/>
    <mergeCell ref="A29:B30"/>
    <mergeCell ref="C29:C30"/>
    <mergeCell ref="D29:I29"/>
    <mergeCell ref="D30:E30"/>
    <mergeCell ref="F30:G30"/>
    <mergeCell ref="H30:I30"/>
  </mergeCells>
  <hyperlinks>
    <hyperlink ref="A50" r:id="rId1" display="e-mail: info@izorastroy.ru"/>
    <hyperlink ref="A51" r:id="rId2" display="www.iskm.ru"/>
    <hyperlink ref="A52" r:id="rId3" display="www.izorastroy.ru"/>
  </hyperlinks>
  <printOptions/>
  <pageMargins left="0.75" right="0.75" top="1" bottom="1" header="0.5" footer="0.5"/>
  <pageSetup horizontalDpi="600" verticalDpi="600" orientation="portrait" paperSize="9" r:id="rId6"/>
  <legacyDrawing r:id="rId5"/>
</worksheet>
</file>

<file path=xl/worksheets/sheet11.xml><?xml version="1.0" encoding="utf-8"?>
<worksheet xmlns="http://schemas.openxmlformats.org/spreadsheetml/2006/main" xmlns:r="http://schemas.openxmlformats.org/officeDocument/2006/relationships">
  <sheetPr>
    <tabColor indexed="35"/>
  </sheetPr>
  <dimension ref="A1:E17"/>
  <sheetViews>
    <sheetView zoomScalePageLayoutView="0" workbookViewId="0" topLeftCell="A1">
      <selection activeCell="A17" sqref="A17"/>
    </sheetView>
  </sheetViews>
  <sheetFormatPr defaultColWidth="9.140625" defaultRowHeight="12.75"/>
  <cols>
    <col min="1" max="1" width="45.8515625" style="0" customWidth="1"/>
    <col min="2" max="2" width="19.7109375" style="0" customWidth="1"/>
    <col min="3" max="3" width="13.7109375" style="0" customWidth="1"/>
  </cols>
  <sheetData>
    <row r="1" ht="12.75">
      <c r="A1" s="3" t="s">
        <v>1065</v>
      </c>
    </row>
    <row r="2" spans="1:3" ht="12.75">
      <c r="A2" s="192" t="s">
        <v>328</v>
      </c>
      <c r="B2" s="210" t="s">
        <v>335</v>
      </c>
      <c r="C2" s="194" t="s">
        <v>336</v>
      </c>
    </row>
    <row r="3" spans="1:3" ht="12.75">
      <c r="A3" s="202" t="s">
        <v>329</v>
      </c>
      <c r="B3" s="203"/>
      <c r="C3" s="194"/>
    </row>
    <row r="4" spans="1:3" ht="12.75">
      <c r="A4" s="207" t="s">
        <v>330</v>
      </c>
      <c r="B4" s="208" t="s">
        <v>2</v>
      </c>
      <c r="C4" s="197" t="s">
        <v>419</v>
      </c>
    </row>
    <row r="5" spans="1:3" ht="12.75">
      <c r="A5" s="207" t="s">
        <v>331</v>
      </c>
      <c r="B5" s="208" t="s">
        <v>2</v>
      </c>
      <c r="C5" s="197" t="s">
        <v>337</v>
      </c>
    </row>
    <row r="6" spans="1:3" ht="12.75">
      <c r="A6" s="207" t="s">
        <v>332</v>
      </c>
      <c r="B6" s="206"/>
      <c r="C6" s="197" t="s">
        <v>338</v>
      </c>
    </row>
    <row r="7" spans="1:3" ht="25.5">
      <c r="A7" s="207" t="s">
        <v>333</v>
      </c>
      <c r="B7" s="208" t="s">
        <v>2</v>
      </c>
      <c r="C7" s="197" t="s">
        <v>339</v>
      </c>
    </row>
    <row r="8" spans="1:3" ht="12.75">
      <c r="A8" s="195" t="s">
        <v>334</v>
      </c>
      <c r="B8" s="209"/>
      <c r="C8" s="197" t="s">
        <v>340</v>
      </c>
    </row>
    <row r="10" spans="1:5" ht="15.75">
      <c r="A10" s="684" t="s">
        <v>3</v>
      </c>
      <c r="B10" s="684"/>
      <c r="C10" s="684"/>
      <c r="D10" s="82"/>
      <c r="E10" s="82"/>
    </row>
    <row r="11" spans="1:5" ht="15.75">
      <c r="A11" s="684" t="s">
        <v>4</v>
      </c>
      <c r="B11" s="684"/>
      <c r="C11" s="684"/>
      <c r="D11" s="82"/>
      <c r="E11" s="82"/>
    </row>
    <row r="12" spans="1:5" ht="15.75">
      <c r="A12" s="684" t="s">
        <v>5</v>
      </c>
      <c r="B12" s="684"/>
      <c r="C12" s="684"/>
      <c r="D12" s="82"/>
      <c r="E12" s="82"/>
    </row>
    <row r="13" spans="1:5" ht="15.75">
      <c r="A13" s="702" t="s">
        <v>6</v>
      </c>
      <c r="B13" s="702"/>
      <c r="C13" s="702"/>
      <c r="D13" s="82"/>
      <c r="E13" s="82"/>
    </row>
    <row r="15" ht="12.75">
      <c r="A15" s="579" t="s">
        <v>1059</v>
      </c>
    </row>
    <row r="16" spans="1:3" ht="12.75">
      <c r="A16" s="575" t="s">
        <v>1049</v>
      </c>
      <c r="C16" s="338"/>
    </row>
    <row r="17" ht="12.75">
      <c r="A17" s="578" t="s">
        <v>1052</v>
      </c>
    </row>
  </sheetData>
  <sheetProtection/>
  <mergeCells count="4">
    <mergeCell ref="A13:C13"/>
    <mergeCell ref="A10:C10"/>
    <mergeCell ref="A11:C11"/>
    <mergeCell ref="A12:C12"/>
  </mergeCells>
  <hyperlinks>
    <hyperlink ref="A15" r:id="rId1" display="e-mail: info@izorastroy.ru"/>
    <hyperlink ref="A16" r:id="rId2" display="www.iskm.ru"/>
    <hyperlink ref="A17" r:id="rId3" display="www.izorastroy.ru"/>
  </hyperlinks>
  <printOptions/>
  <pageMargins left="0.984251968503937" right="0.3937007874015748" top="0.3937007874015748" bottom="0.984251968503937" header="0.31496062992125984" footer="0.5118110236220472"/>
  <pageSetup horizontalDpi="600" verticalDpi="600" orientation="portrait" paperSize="9" r:id="rId4"/>
</worksheet>
</file>

<file path=xl/worksheets/sheet12.xml><?xml version="1.0" encoding="utf-8"?>
<worksheet xmlns="http://schemas.openxmlformats.org/spreadsheetml/2006/main" xmlns:r="http://schemas.openxmlformats.org/officeDocument/2006/relationships">
  <sheetPr>
    <tabColor indexed="34"/>
  </sheetPr>
  <dimension ref="A1:I21"/>
  <sheetViews>
    <sheetView zoomScalePageLayoutView="0" workbookViewId="0" topLeftCell="A1">
      <selection activeCell="A21" sqref="A21"/>
    </sheetView>
  </sheetViews>
  <sheetFormatPr defaultColWidth="9.140625" defaultRowHeight="12.75"/>
  <cols>
    <col min="1" max="1" width="21.28125" style="0" customWidth="1"/>
  </cols>
  <sheetData>
    <row r="1" spans="1:8" ht="12.75">
      <c r="A1" s="582" t="s">
        <v>1068</v>
      </c>
      <c r="B1" s="583"/>
      <c r="C1" s="583"/>
      <c r="D1" s="583"/>
      <c r="E1" s="583"/>
      <c r="F1" s="583"/>
      <c r="G1" s="583"/>
      <c r="H1" s="583"/>
    </row>
    <row r="2" spans="1:9" ht="18">
      <c r="A2" s="812" t="s">
        <v>1066</v>
      </c>
      <c r="B2" s="812"/>
      <c r="C2" s="812"/>
      <c r="D2" s="812"/>
      <c r="E2" s="812"/>
      <c r="F2" s="812"/>
      <c r="G2" s="812"/>
      <c r="H2" s="812"/>
      <c r="I2" s="252"/>
    </row>
    <row r="3" spans="1:8" ht="18.75" thickBot="1">
      <c r="A3" s="229"/>
      <c r="B3" s="231"/>
      <c r="C3" s="230"/>
      <c r="D3" s="231"/>
      <c r="E3" s="231"/>
      <c r="F3" s="231"/>
      <c r="G3" s="231"/>
      <c r="H3" s="228"/>
    </row>
    <row r="4" spans="1:8" ht="79.5" thickBot="1">
      <c r="A4" s="232" t="s">
        <v>1067</v>
      </c>
      <c r="B4" s="233" t="s">
        <v>357</v>
      </c>
      <c r="C4" s="234"/>
      <c r="D4" s="235" t="s">
        <v>358</v>
      </c>
      <c r="E4" s="236"/>
      <c r="F4" s="236"/>
      <c r="G4" s="237"/>
      <c r="H4" s="238"/>
    </row>
    <row r="5" spans="1:8" ht="15">
      <c r="A5" s="239"/>
      <c r="B5" s="240"/>
      <c r="C5" s="240" t="s">
        <v>359</v>
      </c>
      <c r="D5" s="240" t="s">
        <v>360</v>
      </c>
      <c r="E5" s="240" t="s">
        <v>361</v>
      </c>
      <c r="F5" s="240" t="s">
        <v>362</v>
      </c>
      <c r="G5" s="240" t="s">
        <v>363</v>
      </c>
      <c r="H5" s="241" t="s">
        <v>364</v>
      </c>
    </row>
    <row r="6" spans="1:8" ht="15">
      <c r="A6" s="242">
        <v>3</v>
      </c>
      <c r="B6" s="243">
        <v>130</v>
      </c>
      <c r="C6" s="243">
        <v>265</v>
      </c>
      <c r="D6" s="243">
        <v>255</v>
      </c>
      <c r="E6" s="244">
        <v>250</v>
      </c>
      <c r="F6" s="244">
        <v>240</v>
      </c>
      <c r="G6" s="244">
        <v>235</v>
      </c>
      <c r="H6" s="245">
        <v>195</v>
      </c>
    </row>
    <row r="7" spans="1:8" ht="15">
      <c r="A7" s="242">
        <v>4</v>
      </c>
      <c r="B7" s="243">
        <v>100</v>
      </c>
      <c r="C7" s="243">
        <v>335</v>
      </c>
      <c r="D7" s="243">
        <v>290</v>
      </c>
      <c r="E7" s="244">
        <v>285</v>
      </c>
      <c r="F7" s="244">
        <v>285</v>
      </c>
      <c r="G7" s="244">
        <v>235</v>
      </c>
      <c r="H7" s="245">
        <v>215</v>
      </c>
    </row>
    <row r="8" spans="1:8" ht="15">
      <c r="A8" s="242">
        <v>6</v>
      </c>
      <c r="B8" s="243">
        <v>65</v>
      </c>
      <c r="C8" s="243">
        <v>425</v>
      </c>
      <c r="D8" s="243">
        <v>405</v>
      </c>
      <c r="E8" s="244">
        <v>380</v>
      </c>
      <c r="F8" s="244">
        <v>370</v>
      </c>
      <c r="G8" s="244">
        <v>360</v>
      </c>
      <c r="H8" s="245">
        <v>340</v>
      </c>
    </row>
    <row r="9" spans="1:8" ht="15">
      <c r="A9" s="242">
        <v>8</v>
      </c>
      <c r="B9" s="243">
        <v>50</v>
      </c>
      <c r="C9" s="243">
        <v>570</v>
      </c>
      <c r="D9" s="243">
        <v>540</v>
      </c>
      <c r="E9" s="244">
        <v>510</v>
      </c>
      <c r="F9" s="244">
        <v>495</v>
      </c>
      <c r="G9" s="244">
        <v>480</v>
      </c>
      <c r="H9" s="245">
        <v>450</v>
      </c>
    </row>
    <row r="10" spans="1:8" ht="15">
      <c r="A10" s="242">
        <v>9</v>
      </c>
      <c r="B10" s="243">
        <v>44</v>
      </c>
      <c r="C10" s="243">
        <v>605</v>
      </c>
      <c r="D10" s="243">
        <v>555</v>
      </c>
      <c r="E10" s="244">
        <v>525</v>
      </c>
      <c r="F10" s="244">
        <v>505</v>
      </c>
      <c r="G10" s="244">
        <v>500</v>
      </c>
      <c r="H10" s="245">
        <v>475</v>
      </c>
    </row>
    <row r="11" spans="1:8" ht="15">
      <c r="A11" s="242">
        <v>10</v>
      </c>
      <c r="B11" s="243">
        <v>40</v>
      </c>
      <c r="C11" s="243">
        <v>670</v>
      </c>
      <c r="D11" s="243">
        <v>620</v>
      </c>
      <c r="E11" s="244">
        <v>590</v>
      </c>
      <c r="F11" s="244">
        <v>565</v>
      </c>
      <c r="G11" s="244">
        <v>555</v>
      </c>
      <c r="H11" s="245">
        <v>525</v>
      </c>
    </row>
    <row r="12" spans="1:8" ht="15">
      <c r="A12" s="242">
        <v>12</v>
      </c>
      <c r="B12" s="243">
        <v>33</v>
      </c>
      <c r="C12" s="243">
        <v>740</v>
      </c>
      <c r="D12" s="243">
        <v>675</v>
      </c>
      <c r="E12" s="243">
        <v>650</v>
      </c>
      <c r="F12" s="243">
        <v>630</v>
      </c>
      <c r="G12" s="243">
        <v>610</v>
      </c>
      <c r="H12" s="245">
        <v>580</v>
      </c>
    </row>
    <row r="13" spans="1:8" ht="15">
      <c r="A13" s="242">
        <v>15</v>
      </c>
      <c r="B13" s="243">
        <v>26</v>
      </c>
      <c r="C13" s="243">
        <v>925</v>
      </c>
      <c r="D13" s="243">
        <v>845</v>
      </c>
      <c r="E13" s="243">
        <v>815</v>
      </c>
      <c r="F13" s="243">
        <v>790</v>
      </c>
      <c r="G13" s="243">
        <v>760</v>
      </c>
      <c r="H13" s="245">
        <v>725</v>
      </c>
    </row>
    <row r="14" spans="1:8" ht="15">
      <c r="A14" s="242">
        <v>18</v>
      </c>
      <c r="B14" s="243">
        <v>22</v>
      </c>
      <c r="C14" s="243">
        <v>1080</v>
      </c>
      <c r="D14" s="243">
        <v>1030</v>
      </c>
      <c r="E14" s="243">
        <v>960</v>
      </c>
      <c r="F14" s="243">
        <v>900</v>
      </c>
      <c r="G14" s="243">
        <v>890</v>
      </c>
      <c r="H14" s="245">
        <v>855</v>
      </c>
    </row>
    <row r="15" spans="1:8" ht="15.75" thickBot="1">
      <c r="A15" s="246">
        <v>21</v>
      </c>
      <c r="B15" s="247">
        <v>19</v>
      </c>
      <c r="C15" s="247">
        <v>1260</v>
      </c>
      <c r="D15" s="247">
        <v>1200</v>
      </c>
      <c r="E15" s="247">
        <v>1120</v>
      </c>
      <c r="F15" s="247">
        <v>1050</v>
      </c>
      <c r="G15" s="247">
        <v>1030</v>
      </c>
      <c r="H15" s="248">
        <v>1000</v>
      </c>
    </row>
    <row r="16" spans="1:8" ht="15">
      <c r="A16" s="249" t="s">
        <v>365</v>
      </c>
      <c r="B16" s="250"/>
      <c r="C16" s="249"/>
      <c r="D16" s="249"/>
      <c r="E16" s="249"/>
      <c r="F16" s="251"/>
      <c r="G16" s="251"/>
      <c r="H16" s="251"/>
    </row>
    <row r="17" spans="1:8" ht="15">
      <c r="A17" s="249" t="s">
        <v>295</v>
      </c>
      <c r="B17" s="250"/>
      <c r="C17" s="249"/>
      <c r="D17" s="249"/>
      <c r="E17" s="249"/>
      <c r="F17" s="251"/>
      <c r="G17" s="251"/>
      <c r="H17" s="251"/>
    </row>
    <row r="18" spans="1:8" ht="15">
      <c r="A18" s="249" t="s">
        <v>296</v>
      </c>
      <c r="B18" s="250"/>
      <c r="C18" s="249"/>
      <c r="D18" s="249"/>
      <c r="E18" s="249"/>
      <c r="F18" s="251"/>
      <c r="G18" s="251"/>
      <c r="H18" s="251"/>
    </row>
    <row r="19" ht="12.75">
      <c r="A19" s="579" t="s">
        <v>1059</v>
      </c>
    </row>
    <row r="20" spans="1:3" ht="12.75">
      <c r="A20" s="575" t="s">
        <v>1049</v>
      </c>
      <c r="C20" s="338"/>
    </row>
    <row r="21" ht="12.75">
      <c r="A21" s="578" t="s">
        <v>1052</v>
      </c>
    </row>
  </sheetData>
  <sheetProtection/>
  <mergeCells count="1">
    <mergeCell ref="A2:H2"/>
  </mergeCells>
  <hyperlinks>
    <hyperlink ref="A19" r:id="rId1" display="e-mail: info@izorastroy.ru"/>
    <hyperlink ref="A20" r:id="rId2" display="www.iskm.ru"/>
    <hyperlink ref="A21" r:id="rId3" display="www.izorastroy.ru"/>
  </hyperlinks>
  <printOptions/>
  <pageMargins left="0.75" right="0.75" top="1" bottom="1" header="0.5" footer="0.5"/>
  <pageSetup horizontalDpi="600" verticalDpi="600" orientation="portrait" paperSize="9" r:id="rId4"/>
</worksheet>
</file>

<file path=xl/worksheets/sheet13.xml><?xml version="1.0" encoding="utf-8"?>
<worksheet xmlns="http://schemas.openxmlformats.org/spreadsheetml/2006/main" xmlns:r="http://schemas.openxmlformats.org/officeDocument/2006/relationships">
  <sheetPr>
    <tabColor indexed="49"/>
  </sheetPr>
  <dimension ref="A1:C9"/>
  <sheetViews>
    <sheetView zoomScalePageLayoutView="0" workbookViewId="0" topLeftCell="A1">
      <selection activeCell="A9" sqref="A9"/>
    </sheetView>
  </sheetViews>
  <sheetFormatPr defaultColWidth="9.140625" defaultRowHeight="12.75"/>
  <cols>
    <col min="1" max="1" width="57.8515625" style="0" customWidth="1"/>
  </cols>
  <sheetData>
    <row r="1" ht="12.75">
      <c r="A1" s="337" t="s">
        <v>1069</v>
      </c>
    </row>
    <row r="2" spans="1:3" ht="12.75">
      <c r="A2" s="336"/>
      <c r="B2" s="193" t="s">
        <v>267</v>
      </c>
      <c r="C2" s="194" t="s">
        <v>527</v>
      </c>
    </row>
    <row r="3" spans="1:3" ht="24.75" customHeight="1">
      <c r="A3" s="334" t="s">
        <v>523</v>
      </c>
      <c r="B3" s="206" t="s">
        <v>166</v>
      </c>
      <c r="C3" s="197">
        <v>148</v>
      </c>
    </row>
    <row r="4" spans="1:3" ht="12.75">
      <c r="A4" s="335" t="s">
        <v>524</v>
      </c>
      <c r="B4" s="206" t="s">
        <v>166</v>
      </c>
      <c r="C4" s="197">
        <v>225</v>
      </c>
    </row>
    <row r="5" spans="1:3" ht="12.75">
      <c r="A5" s="335" t="s">
        <v>525</v>
      </c>
      <c r="B5" s="206" t="s">
        <v>166</v>
      </c>
      <c r="C5" s="197">
        <v>295</v>
      </c>
    </row>
    <row r="6" spans="1:3" ht="12.75">
      <c r="A6" s="335" t="s">
        <v>526</v>
      </c>
      <c r="B6" s="206" t="s">
        <v>166</v>
      </c>
      <c r="C6" s="197">
        <v>351</v>
      </c>
    </row>
    <row r="7" ht="12.75">
      <c r="A7" s="579" t="s">
        <v>1059</v>
      </c>
    </row>
    <row r="8" spans="1:3" ht="12.75">
      <c r="A8" s="575" t="s">
        <v>1049</v>
      </c>
      <c r="C8" s="338"/>
    </row>
    <row r="9" spans="1:3" ht="12.75">
      <c r="A9" s="578" t="s">
        <v>1052</v>
      </c>
      <c r="B9" s="584"/>
      <c r="C9" s="585"/>
    </row>
  </sheetData>
  <sheetProtection/>
  <hyperlinks>
    <hyperlink ref="A7" r:id="rId1" display="e-mail: info@izorastroy.ru"/>
    <hyperlink ref="A8" r:id="rId2" display="www.iskm.ru"/>
    <hyperlink ref="A9" r:id="rId3" display="www.izorastroy.ru"/>
  </hyperlinks>
  <printOptions/>
  <pageMargins left="1.1811023622047245" right="0.7874015748031497" top="0.984251968503937" bottom="0.984251968503937" header="0.5118110236220472" footer="0.5118110236220472"/>
  <pageSetup horizontalDpi="600" verticalDpi="600" orientation="portrait" paperSize="9" r:id="rId4"/>
</worksheet>
</file>

<file path=xl/worksheets/sheet14.xml><?xml version="1.0" encoding="utf-8"?>
<worksheet xmlns="http://schemas.openxmlformats.org/spreadsheetml/2006/main" xmlns:r="http://schemas.openxmlformats.org/officeDocument/2006/relationships">
  <sheetPr>
    <tabColor indexed="41"/>
  </sheetPr>
  <dimension ref="A2:N18"/>
  <sheetViews>
    <sheetView zoomScalePageLayoutView="0" workbookViewId="0" topLeftCell="A1">
      <selection activeCell="A18" sqref="A18"/>
    </sheetView>
  </sheetViews>
  <sheetFormatPr defaultColWidth="9.140625" defaultRowHeight="12.75"/>
  <cols>
    <col min="7" max="7" width="21.8515625" style="0" customWidth="1"/>
    <col min="11" max="11" width="15.57421875" style="0" customWidth="1"/>
  </cols>
  <sheetData>
    <row r="2" spans="1:14" ht="12.75">
      <c r="A2" s="818" t="s">
        <v>1070</v>
      </c>
      <c r="B2" s="818"/>
      <c r="C2" s="818"/>
      <c r="D2" s="818"/>
      <c r="E2" s="818"/>
      <c r="F2" s="818"/>
      <c r="G2" s="818"/>
      <c r="H2" s="818"/>
      <c r="I2" s="818"/>
      <c r="J2" s="818"/>
      <c r="K2" s="818"/>
      <c r="L2" s="818"/>
      <c r="M2" s="818"/>
      <c r="N2" s="84"/>
    </row>
    <row r="3" spans="1:14" ht="12.75">
      <c r="A3" s="818"/>
      <c r="B3" s="818"/>
      <c r="C3" s="818"/>
      <c r="D3" s="818"/>
      <c r="E3" s="818"/>
      <c r="F3" s="818"/>
      <c r="G3" s="818"/>
      <c r="H3" s="818"/>
      <c r="I3" s="818"/>
      <c r="J3" s="818"/>
      <c r="K3" s="818"/>
      <c r="L3" s="818"/>
      <c r="M3" s="818"/>
      <c r="N3" s="84"/>
    </row>
    <row r="4" spans="1:14" ht="12.75">
      <c r="A4" s="818"/>
      <c r="B4" s="818"/>
      <c r="C4" s="818"/>
      <c r="D4" s="818"/>
      <c r="E4" s="818"/>
      <c r="F4" s="818"/>
      <c r="G4" s="818"/>
      <c r="H4" s="818"/>
      <c r="I4" s="818"/>
      <c r="J4" s="818"/>
      <c r="K4" s="818"/>
      <c r="L4" s="818"/>
      <c r="M4" s="818"/>
      <c r="N4" s="84"/>
    </row>
    <row r="5" spans="1:14" ht="18">
      <c r="A5" s="212"/>
      <c r="B5" s="212"/>
      <c r="C5" s="212"/>
      <c r="D5" s="212"/>
      <c r="E5" s="212"/>
      <c r="F5" s="212"/>
      <c r="G5" s="212"/>
      <c r="H5" s="212"/>
      <c r="I5" s="212"/>
      <c r="J5" s="212"/>
      <c r="K5" s="212"/>
      <c r="L5" s="212"/>
      <c r="M5" s="212"/>
      <c r="N5" s="84"/>
    </row>
    <row r="6" spans="1:14" ht="18">
      <c r="A6" s="819" t="s">
        <v>347</v>
      </c>
      <c r="B6" s="819"/>
      <c r="C6" s="819"/>
      <c r="D6" s="819"/>
      <c r="E6" s="819"/>
      <c r="F6" s="819"/>
      <c r="G6" s="819"/>
      <c r="H6" s="819"/>
      <c r="I6" s="819"/>
      <c r="J6" s="819"/>
      <c r="K6" s="819"/>
      <c r="L6" s="84"/>
      <c r="M6" s="84"/>
      <c r="N6" s="84"/>
    </row>
    <row r="7" spans="1:14" ht="18">
      <c r="A7" s="813" t="s">
        <v>348</v>
      </c>
      <c r="B7" s="813"/>
      <c r="C7" s="813"/>
      <c r="D7" s="813"/>
      <c r="E7" s="813"/>
      <c r="F7" s="813"/>
      <c r="G7" s="813"/>
      <c r="H7" s="813"/>
      <c r="I7" s="813"/>
      <c r="J7" s="813"/>
      <c r="K7" s="813"/>
      <c r="L7" s="84"/>
      <c r="M7" s="84"/>
      <c r="N7" s="84"/>
    </row>
    <row r="8" spans="1:14" ht="38.25" customHeight="1">
      <c r="A8" s="820" t="s">
        <v>349</v>
      </c>
      <c r="B8" s="820"/>
      <c r="C8" s="820"/>
      <c r="D8" s="820"/>
      <c r="E8" s="820"/>
      <c r="F8" s="820"/>
      <c r="G8" s="820"/>
      <c r="H8" s="820"/>
      <c r="I8" s="820"/>
      <c r="J8" s="820"/>
      <c r="K8" s="820"/>
      <c r="L8" s="84"/>
      <c r="M8" s="84"/>
      <c r="N8" s="84"/>
    </row>
    <row r="9" spans="1:14" ht="18">
      <c r="A9" s="813" t="s">
        <v>350</v>
      </c>
      <c r="B9" s="813"/>
      <c r="C9" s="813"/>
      <c r="D9" s="813"/>
      <c r="E9" s="813"/>
      <c r="F9" s="813"/>
      <c r="G9" s="813"/>
      <c r="H9" s="813"/>
      <c r="I9" s="813"/>
      <c r="J9" s="813"/>
      <c r="K9" s="813"/>
      <c r="L9" s="84"/>
      <c r="M9" s="84"/>
      <c r="N9" s="84"/>
    </row>
    <row r="10" spans="1:14" ht="18">
      <c r="A10" s="813" t="s">
        <v>351</v>
      </c>
      <c r="B10" s="813"/>
      <c r="C10" s="813"/>
      <c r="D10" s="813"/>
      <c r="E10" s="813"/>
      <c r="F10" s="813"/>
      <c r="G10" s="813"/>
      <c r="H10" s="813"/>
      <c r="I10" s="813"/>
      <c r="J10" s="813"/>
      <c r="K10" s="813"/>
      <c r="L10" s="213"/>
      <c r="M10" s="213"/>
      <c r="N10" s="213"/>
    </row>
    <row r="11" spans="1:14" ht="18">
      <c r="A11" s="214"/>
      <c r="B11" s="84"/>
      <c r="C11" s="84"/>
      <c r="D11" s="215"/>
      <c r="E11" s="215"/>
      <c r="F11" s="215"/>
      <c r="G11" s="216"/>
      <c r="H11" s="213"/>
      <c r="I11" s="814" t="s">
        <v>352</v>
      </c>
      <c r="J11" s="814"/>
      <c r="K11" s="814"/>
      <c r="L11" s="814"/>
      <c r="M11" s="814"/>
      <c r="N11" s="814"/>
    </row>
    <row r="12" spans="1:14" ht="18">
      <c r="A12" s="214" t="s">
        <v>353</v>
      </c>
      <c r="B12" s="84"/>
      <c r="C12" s="84"/>
      <c r="D12" s="215"/>
      <c r="E12" s="215"/>
      <c r="F12" s="215"/>
      <c r="G12" s="216"/>
      <c r="H12" s="213"/>
      <c r="I12" s="217"/>
      <c r="J12" s="218"/>
      <c r="K12" s="218"/>
      <c r="L12" s="218"/>
      <c r="M12" s="218"/>
      <c r="N12" s="219"/>
    </row>
    <row r="13" spans="1:14" ht="18">
      <c r="A13" s="214"/>
      <c r="B13" s="84"/>
      <c r="C13" s="84"/>
      <c r="D13" s="215"/>
      <c r="E13" s="215"/>
      <c r="F13" s="215"/>
      <c r="G13" s="216"/>
      <c r="H13" s="213"/>
      <c r="I13" s="220"/>
      <c r="J13" s="221"/>
      <c r="K13" s="221"/>
      <c r="L13" s="221"/>
      <c r="M13" s="221"/>
      <c r="N13" s="222"/>
    </row>
    <row r="14" spans="1:14" ht="23.25">
      <c r="A14" s="815"/>
      <c r="B14" s="815"/>
      <c r="C14" s="816" t="s">
        <v>355</v>
      </c>
      <c r="D14" s="817"/>
      <c r="E14" s="817"/>
      <c r="F14" s="817"/>
      <c r="G14" s="817"/>
      <c r="H14" s="213"/>
      <c r="I14" s="223"/>
      <c r="J14" s="224"/>
      <c r="K14" s="224"/>
      <c r="L14" s="224"/>
      <c r="M14" s="224"/>
      <c r="N14" s="225"/>
    </row>
    <row r="15" spans="1:14" ht="18">
      <c r="A15" s="821" t="s">
        <v>354</v>
      </c>
      <c r="B15" s="821"/>
      <c r="C15" s="821"/>
      <c r="D15" s="821"/>
      <c r="E15" s="821"/>
      <c r="F15" s="821"/>
      <c r="G15" s="821"/>
      <c r="H15" s="821"/>
      <c r="I15" s="821"/>
      <c r="J15" s="821"/>
      <c r="K15" s="821"/>
      <c r="L15" s="821"/>
      <c r="M15" s="821"/>
      <c r="N15" s="84"/>
    </row>
    <row r="16" ht="12.75">
      <c r="A16" s="579" t="s">
        <v>1059</v>
      </c>
    </row>
    <row r="17" spans="1:3" ht="12.75">
      <c r="A17" s="575" t="s">
        <v>1049</v>
      </c>
      <c r="C17" s="338"/>
    </row>
    <row r="18" spans="1:14" ht="12.75">
      <c r="A18" s="578" t="s">
        <v>1052</v>
      </c>
      <c r="B18" s="84"/>
      <c r="C18" s="84"/>
      <c r="D18" s="227"/>
      <c r="E18" s="227"/>
      <c r="F18" s="227"/>
      <c r="G18" s="227"/>
      <c r="H18" s="227"/>
      <c r="I18" s="227"/>
      <c r="J18" s="226"/>
      <c r="K18" s="226"/>
      <c r="L18" s="84"/>
      <c r="M18" s="84"/>
      <c r="N18" s="84"/>
    </row>
  </sheetData>
  <sheetProtection/>
  <mergeCells count="10">
    <mergeCell ref="A15:M15"/>
    <mergeCell ref="A9:K9"/>
    <mergeCell ref="A10:K10"/>
    <mergeCell ref="I11:N11"/>
    <mergeCell ref="A14:B14"/>
    <mergeCell ref="C14:G14"/>
    <mergeCell ref="A2:M4"/>
    <mergeCell ref="A6:K6"/>
    <mergeCell ref="A7:K7"/>
    <mergeCell ref="A8:K8"/>
  </mergeCells>
  <hyperlinks>
    <hyperlink ref="A16" r:id="rId1" display="e-mail: info@izorastroy.ru"/>
    <hyperlink ref="A17" r:id="rId2" display="www.iskm.ru"/>
    <hyperlink ref="A18" r:id="rId3" display="www.izorastroy.ru"/>
  </hyperlinks>
  <printOptions/>
  <pageMargins left="0.1968503937007874" right="0.1968503937007874" top="0.3937007874015748" bottom="0.3937007874015748" header="0.11811023622047245" footer="0.11811023622047245"/>
  <pageSetup horizontalDpi="600" verticalDpi="600" orientation="landscape" paperSize="9" r:id="rId5"/>
  <drawing r:id="rId4"/>
</worksheet>
</file>

<file path=xl/worksheets/sheet15.xml><?xml version="1.0" encoding="utf-8"?>
<worksheet xmlns="http://schemas.openxmlformats.org/spreadsheetml/2006/main" xmlns:r="http://schemas.openxmlformats.org/officeDocument/2006/relationships">
  <sheetPr>
    <tabColor indexed="15"/>
  </sheetPr>
  <dimension ref="A1:E98"/>
  <sheetViews>
    <sheetView zoomScalePageLayoutView="0" workbookViewId="0" topLeftCell="A70">
      <selection activeCell="A98" sqref="A98"/>
    </sheetView>
  </sheetViews>
  <sheetFormatPr defaultColWidth="9.140625" defaultRowHeight="12.75"/>
  <cols>
    <col min="1" max="1" width="33.7109375" style="338" customWidth="1"/>
    <col min="2" max="3" width="9.140625" style="338" customWidth="1"/>
    <col min="4" max="4" width="12.28125" style="338" customWidth="1"/>
    <col min="5" max="5" width="31.00390625" style="338" customWidth="1"/>
    <col min="6" max="16384" width="9.140625" style="338" customWidth="1"/>
  </cols>
  <sheetData>
    <row r="1" ht="13.5" thickBot="1">
      <c r="A1" s="338" t="s">
        <v>1071</v>
      </c>
    </row>
    <row r="2" spans="1:5" ht="20.25" customHeight="1" thickBot="1">
      <c r="A2" s="827" t="s">
        <v>1075</v>
      </c>
      <c r="B2" s="828"/>
      <c r="C2" s="828"/>
      <c r="D2" s="828"/>
      <c r="E2" s="829"/>
    </row>
    <row r="3" spans="1:5" ht="12.75">
      <c r="A3" s="380" t="s">
        <v>660</v>
      </c>
      <c r="B3" s="381">
        <v>1</v>
      </c>
      <c r="C3" s="382">
        <v>12</v>
      </c>
      <c r="D3" s="384">
        <v>126</v>
      </c>
      <c r="E3" s="385" t="s">
        <v>661</v>
      </c>
    </row>
    <row r="4" spans="1:5" ht="12.75">
      <c r="A4" s="380" t="s">
        <v>662</v>
      </c>
      <c r="B4" s="381">
        <v>2</v>
      </c>
      <c r="C4" s="382"/>
      <c r="D4" s="384">
        <v>245</v>
      </c>
      <c r="E4" s="385" t="s">
        <v>663</v>
      </c>
    </row>
    <row r="5" spans="1:5" ht="12.75">
      <c r="A5" s="380" t="s">
        <v>664</v>
      </c>
      <c r="B5" s="381">
        <v>5</v>
      </c>
      <c r="C5" s="382"/>
      <c r="D5" s="384">
        <v>579</v>
      </c>
      <c r="E5" s="385" t="s">
        <v>665</v>
      </c>
    </row>
    <row r="6" spans="1:5" ht="12.75">
      <c r="A6" s="380"/>
      <c r="B6" s="381">
        <v>10</v>
      </c>
      <c r="C6" s="382"/>
      <c r="D6" s="384">
        <v>1135</v>
      </c>
      <c r="E6" s="385" t="s">
        <v>666</v>
      </c>
    </row>
    <row r="7" spans="1:5" ht="13.5" thickBot="1">
      <c r="A7" s="586"/>
      <c r="B7" s="591">
        <v>40</v>
      </c>
      <c r="C7" s="592" t="s">
        <v>667</v>
      </c>
      <c r="D7" s="593">
        <v>4283</v>
      </c>
      <c r="E7" s="594" t="s">
        <v>668</v>
      </c>
    </row>
    <row r="8" spans="1:5" ht="12.75">
      <c r="A8" s="380" t="s">
        <v>669</v>
      </c>
      <c r="B8" s="381">
        <v>1</v>
      </c>
      <c r="C8" s="382">
        <v>12</v>
      </c>
      <c r="D8" s="384">
        <v>257</v>
      </c>
      <c r="E8" s="385" t="s">
        <v>670</v>
      </c>
    </row>
    <row r="9" spans="1:5" ht="12.75">
      <c r="A9" s="380" t="s">
        <v>662</v>
      </c>
      <c r="B9" s="381">
        <v>2</v>
      </c>
      <c r="C9" s="382" t="s">
        <v>667</v>
      </c>
      <c r="D9" s="384">
        <v>512</v>
      </c>
      <c r="E9" s="385" t="s">
        <v>671</v>
      </c>
    </row>
    <row r="10" spans="1:5" ht="12.75">
      <c r="A10" s="380" t="s">
        <v>672</v>
      </c>
      <c r="B10" s="381">
        <v>5</v>
      </c>
      <c r="C10" s="382" t="s">
        <v>667</v>
      </c>
      <c r="D10" s="384">
        <v>1245</v>
      </c>
      <c r="E10" s="385" t="s">
        <v>673</v>
      </c>
    </row>
    <row r="11" spans="1:5" ht="12.75">
      <c r="A11" s="380"/>
      <c r="B11" s="381">
        <v>10</v>
      </c>
      <c r="C11" s="382" t="s">
        <v>667</v>
      </c>
      <c r="D11" s="384">
        <v>2423</v>
      </c>
      <c r="E11" s="385" t="s">
        <v>674</v>
      </c>
    </row>
    <row r="12" spans="1:5" ht="13.5" thickBot="1">
      <c r="A12" s="586"/>
      <c r="B12" s="591">
        <v>30</v>
      </c>
      <c r="C12" s="592" t="s">
        <v>667</v>
      </c>
      <c r="D12" s="593">
        <v>6992</v>
      </c>
      <c r="E12" s="594" t="s">
        <v>675</v>
      </c>
    </row>
    <row r="13" spans="1:5" ht="12.75">
      <c r="A13" s="380" t="s">
        <v>676</v>
      </c>
      <c r="B13" s="381">
        <v>1</v>
      </c>
      <c r="C13" s="382">
        <v>12</v>
      </c>
      <c r="D13" s="384">
        <v>353</v>
      </c>
      <c r="E13" s="385" t="s">
        <v>670</v>
      </c>
    </row>
    <row r="14" spans="1:5" ht="12.75">
      <c r="A14" s="380" t="s">
        <v>662</v>
      </c>
      <c r="B14" s="381">
        <v>2</v>
      </c>
      <c r="C14" s="382"/>
      <c r="D14" s="384">
        <v>704</v>
      </c>
      <c r="E14" s="385" t="s">
        <v>671</v>
      </c>
    </row>
    <row r="15" spans="1:5" ht="12.75">
      <c r="A15" s="380" t="s">
        <v>677</v>
      </c>
      <c r="B15" s="381">
        <v>5</v>
      </c>
      <c r="C15" s="382"/>
      <c r="D15" s="384">
        <v>1727</v>
      </c>
      <c r="E15" s="385" t="s">
        <v>673</v>
      </c>
    </row>
    <row r="16" spans="1:5" ht="12.75">
      <c r="A16" s="380"/>
      <c r="B16" s="381">
        <v>10</v>
      </c>
      <c r="C16" s="382"/>
      <c r="D16" s="384">
        <v>3353</v>
      </c>
      <c r="E16" s="385" t="s">
        <v>674</v>
      </c>
    </row>
    <row r="17" spans="1:5" ht="13.5" thickBot="1">
      <c r="A17" s="586"/>
      <c r="B17" s="591">
        <v>30</v>
      </c>
      <c r="C17" s="592"/>
      <c r="D17" s="593">
        <v>9685</v>
      </c>
      <c r="E17" s="594" t="s">
        <v>678</v>
      </c>
    </row>
    <row r="18" spans="1:5" ht="12.75">
      <c r="A18" s="380" t="s">
        <v>679</v>
      </c>
      <c r="B18" s="381">
        <v>1</v>
      </c>
      <c r="C18" s="382">
        <v>12</v>
      </c>
      <c r="D18" s="384">
        <v>55</v>
      </c>
      <c r="E18" s="383" t="s">
        <v>680</v>
      </c>
    </row>
    <row r="19" spans="1:5" ht="12.75">
      <c r="A19" s="380" t="s">
        <v>681</v>
      </c>
      <c r="B19" s="381">
        <v>2</v>
      </c>
      <c r="C19" s="382" t="s">
        <v>667</v>
      </c>
      <c r="D19" s="384">
        <v>108</v>
      </c>
      <c r="E19" s="383" t="s">
        <v>682</v>
      </c>
    </row>
    <row r="20" spans="1:5" ht="12.75">
      <c r="A20" s="380" t="s">
        <v>683</v>
      </c>
      <c r="B20" s="381">
        <v>2.5</v>
      </c>
      <c r="C20" s="382" t="s">
        <v>667</v>
      </c>
      <c r="D20" s="384">
        <v>132</v>
      </c>
      <c r="E20" s="383" t="s">
        <v>684</v>
      </c>
    </row>
    <row r="21" spans="1:5" ht="13.5" thickBot="1">
      <c r="A21" s="586" t="s">
        <v>685</v>
      </c>
      <c r="B21" s="591">
        <v>30</v>
      </c>
      <c r="C21" s="592" t="s">
        <v>667</v>
      </c>
      <c r="D21" s="593">
        <v>1390</v>
      </c>
      <c r="E21" s="594" t="s">
        <v>686</v>
      </c>
    </row>
    <row r="22" spans="1:5" ht="12.75">
      <c r="A22" s="380" t="s">
        <v>687</v>
      </c>
      <c r="B22" s="381">
        <v>1.3</v>
      </c>
      <c r="C22" s="382">
        <v>12</v>
      </c>
      <c r="D22" s="384">
        <v>148</v>
      </c>
      <c r="E22" s="383" t="s">
        <v>688</v>
      </c>
    </row>
    <row r="23" spans="1:5" ht="12.75">
      <c r="A23" s="380" t="s">
        <v>689</v>
      </c>
      <c r="B23" s="381">
        <v>3</v>
      </c>
      <c r="C23" s="382" t="s">
        <v>667</v>
      </c>
      <c r="D23" s="384">
        <v>323</v>
      </c>
      <c r="E23" s="383" t="s">
        <v>690</v>
      </c>
    </row>
    <row r="24" spans="1:5" ht="12.75">
      <c r="A24" s="380" t="s">
        <v>691</v>
      </c>
      <c r="B24" s="381">
        <v>15</v>
      </c>
      <c r="C24" s="382" t="s">
        <v>667</v>
      </c>
      <c r="D24" s="384">
        <v>1522</v>
      </c>
      <c r="E24" s="383" t="s">
        <v>692</v>
      </c>
    </row>
    <row r="25" spans="1:5" ht="13.5" thickBot="1">
      <c r="A25" s="586"/>
      <c r="B25" s="591">
        <v>40</v>
      </c>
      <c r="C25" s="592" t="s">
        <v>667</v>
      </c>
      <c r="D25" s="593">
        <v>3943</v>
      </c>
      <c r="E25" s="595"/>
    </row>
    <row r="26" spans="1:5" ht="12.75">
      <c r="A26" s="380" t="s">
        <v>679</v>
      </c>
      <c r="B26" s="381">
        <v>1</v>
      </c>
      <c r="C26" s="382">
        <v>12</v>
      </c>
      <c r="D26" s="384">
        <v>49</v>
      </c>
      <c r="E26" s="383" t="s">
        <v>693</v>
      </c>
    </row>
    <row r="27" spans="1:5" ht="12.75">
      <c r="A27" s="380" t="s">
        <v>694</v>
      </c>
      <c r="B27" s="381">
        <v>2</v>
      </c>
      <c r="C27" s="382" t="s">
        <v>667</v>
      </c>
      <c r="D27" s="384">
        <v>96</v>
      </c>
      <c r="E27" s="383" t="s">
        <v>695</v>
      </c>
    </row>
    <row r="28" spans="1:5" ht="12.75">
      <c r="A28" s="380" t="s">
        <v>696</v>
      </c>
      <c r="B28" s="381">
        <v>2.5</v>
      </c>
      <c r="C28" s="382" t="s">
        <v>667</v>
      </c>
      <c r="D28" s="384">
        <v>117</v>
      </c>
      <c r="E28" s="383" t="s">
        <v>697</v>
      </c>
    </row>
    <row r="29" spans="1:5" ht="13.5" thickBot="1">
      <c r="A29" s="586" t="s">
        <v>698</v>
      </c>
      <c r="B29" s="591">
        <v>30</v>
      </c>
      <c r="C29" s="592" t="s">
        <v>667</v>
      </c>
      <c r="D29" s="593">
        <v>1215</v>
      </c>
      <c r="E29" s="594" t="s">
        <v>699</v>
      </c>
    </row>
    <row r="30" spans="1:5" ht="12.75">
      <c r="A30" s="380" t="s">
        <v>700</v>
      </c>
      <c r="B30" s="381">
        <v>0.5</v>
      </c>
      <c r="C30" s="382">
        <v>18</v>
      </c>
      <c r="D30" s="386">
        <v>34</v>
      </c>
      <c r="E30" s="383" t="s">
        <v>701</v>
      </c>
    </row>
    <row r="31" spans="1:5" ht="12.75">
      <c r="A31" s="380" t="s">
        <v>702</v>
      </c>
      <c r="B31" s="381">
        <v>1</v>
      </c>
      <c r="C31" s="382">
        <v>12</v>
      </c>
      <c r="D31" s="386">
        <v>67</v>
      </c>
      <c r="E31" s="383"/>
    </row>
    <row r="32" spans="1:5" ht="13.5" thickBot="1">
      <c r="A32" s="586" t="s">
        <v>703</v>
      </c>
      <c r="B32" s="591" t="s">
        <v>704</v>
      </c>
      <c r="C32" s="592" t="s">
        <v>667</v>
      </c>
      <c r="D32" s="596"/>
      <c r="E32" s="595"/>
    </row>
    <row r="33" spans="1:5" ht="12.75">
      <c r="A33" s="380" t="s">
        <v>705</v>
      </c>
      <c r="B33" s="381">
        <v>0.8</v>
      </c>
      <c r="C33" s="382">
        <v>24</v>
      </c>
      <c r="D33" s="386">
        <v>27</v>
      </c>
      <c r="E33" s="383" t="s">
        <v>706</v>
      </c>
    </row>
    <row r="34" spans="1:5" ht="12.75">
      <c r="A34" s="380" t="s">
        <v>707</v>
      </c>
      <c r="B34" s="381">
        <v>1.6</v>
      </c>
      <c r="C34" s="382">
        <v>18</v>
      </c>
      <c r="D34" s="386">
        <v>51</v>
      </c>
      <c r="E34" s="383"/>
    </row>
    <row r="35" spans="1:5" ht="12.75">
      <c r="A35" s="380"/>
      <c r="B35" s="381">
        <v>3</v>
      </c>
      <c r="C35" s="382" t="s">
        <v>667</v>
      </c>
      <c r="D35" s="386">
        <v>82</v>
      </c>
      <c r="E35" s="383"/>
    </row>
    <row r="36" spans="1:5" ht="12.75">
      <c r="A36" s="380"/>
      <c r="B36" s="381">
        <v>4</v>
      </c>
      <c r="C36" s="382" t="s">
        <v>667</v>
      </c>
      <c r="D36" s="386">
        <v>115</v>
      </c>
      <c r="E36" s="383"/>
    </row>
    <row r="37" spans="1:5" ht="13.5" thickBot="1">
      <c r="A37" s="380"/>
      <c r="B37" s="381">
        <v>15</v>
      </c>
      <c r="C37" s="382" t="s">
        <v>667</v>
      </c>
      <c r="D37" s="386">
        <v>422</v>
      </c>
      <c r="E37" s="383"/>
    </row>
    <row r="38" spans="1:5" ht="13.5" thickBot="1">
      <c r="A38" s="830" t="s">
        <v>1073</v>
      </c>
      <c r="B38" s="831"/>
      <c r="C38" s="831"/>
      <c r="D38" s="831"/>
      <c r="E38" s="832"/>
    </row>
    <row r="39" spans="1:5" ht="12.75">
      <c r="A39" s="833" t="s">
        <v>708</v>
      </c>
      <c r="B39" s="597">
        <v>1</v>
      </c>
      <c r="C39" s="598">
        <v>14</v>
      </c>
      <c r="D39" s="599">
        <v>80</v>
      </c>
      <c r="E39" s="600"/>
    </row>
    <row r="40" spans="1:5" ht="12.75">
      <c r="A40" s="822"/>
      <c r="B40" s="390">
        <v>2</v>
      </c>
      <c r="C40" s="391">
        <v>6</v>
      </c>
      <c r="D40" s="392">
        <v>151</v>
      </c>
      <c r="E40" s="383"/>
    </row>
    <row r="41" spans="1:5" ht="12.75">
      <c r="A41" s="822"/>
      <c r="B41" s="390">
        <v>3.8</v>
      </c>
      <c r="C41" s="393"/>
      <c r="D41" s="392">
        <v>263</v>
      </c>
      <c r="E41" s="383"/>
    </row>
    <row r="42" spans="1:5" ht="12.75">
      <c r="A42" s="822"/>
      <c r="B42" s="390">
        <v>25</v>
      </c>
      <c r="C42" s="393"/>
      <c r="D42" s="392">
        <v>1705</v>
      </c>
      <c r="E42" s="389"/>
    </row>
    <row r="43" spans="1:5" ht="13.5" thickBot="1">
      <c r="A43" s="834"/>
      <c r="B43" s="601">
        <v>60</v>
      </c>
      <c r="C43" s="602"/>
      <c r="D43" s="603">
        <v>3983</v>
      </c>
      <c r="E43" s="590"/>
    </row>
    <row r="44" spans="1:5" ht="12.75">
      <c r="A44" s="833" t="s">
        <v>1074</v>
      </c>
      <c r="B44" s="597">
        <v>1</v>
      </c>
      <c r="C44" s="598">
        <v>14</v>
      </c>
      <c r="D44" s="599">
        <v>85</v>
      </c>
      <c r="E44" s="600"/>
    </row>
    <row r="45" spans="1:5" ht="12.75">
      <c r="A45" s="822"/>
      <c r="B45" s="390">
        <v>2</v>
      </c>
      <c r="C45" s="391">
        <v>6</v>
      </c>
      <c r="D45" s="392">
        <v>159</v>
      </c>
      <c r="E45" s="383"/>
    </row>
    <row r="46" spans="1:5" ht="12.75">
      <c r="A46" s="822"/>
      <c r="B46" s="390">
        <v>3.8</v>
      </c>
      <c r="C46" s="393"/>
      <c r="D46" s="392">
        <v>279</v>
      </c>
      <c r="E46" s="383"/>
    </row>
    <row r="47" spans="1:5" ht="12.75">
      <c r="A47" s="822"/>
      <c r="B47" s="390">
        <v>25</v>
      </c>
      <c r="C47" s="393"/>
      <c r="D47" s="392">
        <v>1813</v>
      </c>
      <c r="E47" s="389"/>
    </row>
    <row r="48" spans="1:5" ht="13.5" thickBot="1">
      <c r="A48" s="834"/>
      <c r="B48" s="601">
        <v>60</v>
      </c>
      <c r="C48" s="602"/>
      <c r="D48" s="603">
        <v>4240</v>
      </c>
      <c r="E48" s="590"/>
    </row>
    <row r="49" spans="1:5" ht="12.75">
      <c r="A49" s="833" t="s">
        <v>709</v>
      </c>
      <c r="B49" s="597">
        <v>1</v>
      </c>
      <c r="C49" s="598">
        <v>14</v>
      </c>
      <c r="D49" s="599">
        <v>90</v>
      </c>
      <c r="E49" s="600"/>
    </row>
    <row r="50" spans="1:5" ht="12.75">
      <c r="A50" s="822"/>
      <c r="B50" s="390">
        <v>2</v>
      </c>
      <c r="C50" s="391">
        <v>6</v>
      </c>
      <c r="D50" s="392">
        <v>169</v>
      </c>
      <c r="E50" s="383"/>
    </row>
    <row r="51" spans="1:5" ht="12.75">
      <c r="A51" s="822"/>
      <c r="B51" s="390">
        <v>3.8</v>
      </c>
      <c r="C51" s="393"/>
      <c r="D51" s="392">
        <v>293</v>
      </c>
      <c r="E51" s="383"/>
    </row>
    <row r="52" spans="1:5" ht="12.75">
      <c r="A52" s="822"/>
      <c r="B52" s="390">
        <v>25</v>
      </c>
      <c r="C52" s="393"/>
      <c r="D52" s="392">
        <v>1898</v>
      </c>
      <c r="E52" s="389"/>
    </row>
    <row r="53" spans="1:5" ht="13.5" thickBot="1">
      <c r="A53" s="834"/>
      <c r="B53" s="601">
        <v>60</v>
      </c>
      <c r="C53" s="602"/>
      <c r="D53" s="603">
        <v>4420</v>
      </c>
      <c r="E53" s="590"/>
    </row>
    <row r="54" spans="1:5" ht="12.75">
      <c r="A54" s="833" t="s">
        <v>710</v>
      </c>
      <c r="B54" s="597">
        <v>1</v>
      </c>
      <c r="C54" s="598">
        <v>14</v>
      </c>
      <c r="D54" s="599">
        <v>97</v>
      </c>
      <c r="E54" s="600"/>
    </row>
    <row r="55" spans="1:5" ht="12.75">
      <c r="A55" s="822"/>
      <c r="B55" s="390">
        <v>2</v>
      </c>
      <c r="C55" s="391">
        <v>6</v>
      </c>
      <c r="D55" s="392">
        <v>182</v>
      </c>
      <c r="E55" s="383"/>
    </row>
    <row r="56" spans="1:5" ht="12.75">
      <c r="A56" s="822"/>
      <c r="B56" s="390">
        <v>3.8</v>
      </c>
      <c r="C56" s="393"/>
      <c r="D56" s="392">
        <v>318</v>
      </c>
      <c r="E56" s="383"/>
    </row>
    <row r="57" spans="1:5" ht="12.75">
      <c r="A57" s="822"/>
      <c r="B57" s="390">
        <v>25</v>
      </c>
      <c r="C57" s="393"/>
      <c r="D57" s="392">
        <v>2064</v>
      </c>
      <c r="E57" s="389"/>
    </row>
    <row r="58" spans="1:5" ht="13.5" thickBot="1">
      <c r="A58" s="834"/>
      <c r="B58" s="601">
        <v>60</v>
      </c>
      <c r="C58" s="602"/>
      <c r="D58" s="603">
        <v>4819</v>
      </c>
      <c r="E58" s="590"/>
    </row>
    <row r="59" spans="1:5" ht="12.75">
      <c r="A59" s="822" t="s">
        <v>281</v>
      </c>
      <c r="B59" s="390">
        <v>1</v>
      </c>
      <c r="C59" s="391">
        <v>14</v>
      </c>
      <c r="D59" s="392">
        <v>92</v>
      </c>
      <c r="E59" s="389"/>
    </row>
    <row r="60" spans="1:5" ht="12.75">
      <c r="A60" s="822"/>
      <c r="B60" s="390">
        <v>2</v>
      </c>
      <c r="C60" s="391">
        <v>6</v>
      </c>
      <c r="D60" s="392">
        <v>173</v>
      </c>
      <c r="E60" s="383"/>
    </row>
    <row r="61" spans="1:5" ht="12.75">
      <c r="A61" s="822"/>
      <c r="B61" s="390">
        <v>3.8</v>
      </c>
      <c r="C61" s="393"/>
      <c r="D61" s="392">
        <v>306</v>
      </c>
      <c r="E61" s="383"/>
    </row>
    <row r="62" spans="1:5" ht="12.75">
      <c r="A62" s="822"/>
      <c r="B62" s="390">
        <v>25</v>
      </c>
      <c r="C62" s="393"/>
      <c r="D62" s="392">
        <v>1989</v>
      </c>
      <c r="E62" s="389"/>
    </row>
    <row r="63" spans="1:5" ht="13.5" thickBot="1">
      <c r="A63" s="823"/>
      <c r="B63" s="395">
        <v>60</v>
      </c>
      <c r="C63" s="396"/>
      <c r="D63" s="397">
        <v>4663</v>
      </c>
      <c r="E63" s="398"/>
    </row>
    <row r="64" spans="1:5" ht="13.5" thickBot="1">
      <c r="A64" s="824" t="s">
        <v>1072</v>
      </c>
      <c r="B64" s="825"/>
      <c r="C64" s="825"/>
      <c r="D64" s="825"/>
      <c r="E64" s="826"/>
    </row>
    <row r="65" spans="1:5" ht="2.25" customHeight="1">
      <c r="A65" s="380"/>
      <c r="B65" s="387"/>
      <c r="C65" s="391"/>
      <c r="D65" s="399"/>
      <c r="E65" s="383"/>
    </row>
    <row r="66" spans="1:5" ht="12.75">
      <c r="A66" s="380" t="s">
        <v>711</v>
      </c>
      <c r="B66" s="387">
        <v>1</v>
      </c>
      <c r="C66" s="388"/>
      <c r="D66" s="399">
        <v>75</v>
      </c>
      <c r="E66" s="383"/>
    </row>
    <row r="67" spans="1:5" ht="12.75">
      <c r="A67" s="380"/>
      <c r="B67" s="387">
        <v>2</v>
      </c>
      <c r="C67" s="388"/>
      <c r="D67" s="399">
        <v>140</v>
      </c>
      <c r="E67" s="383"/>
    </row>
    <row r="68" spans="1:5" ht="12.75">
      <c r="A68" s="380"/>
      <c r="B68" s="387">
        <v>3.8</v>
      </c>
      <c r="C68" s="388"/>
      <c r="D68" s="399">
        <v>244</v>
      </c>
      <c r="E68" s="383"/>
    </row>
    <row r="69" spans="1:5" ht="12.75">
      <c r="A69" s="380"/>
      <c r="B69" s="387">
        <v>25</v>
      </c>
      <c r="C69" s="391"/>
      <c r="D69" s="399">
        <v>1579</v>
      </c>
      <c r="E69" s="383"/>
    </row>
    <row r="70" spans="1:5" ht="13.5" thickBot="1">
      <c r="A70" s="586"/>
      <c r="B70" s="587">
        <v>60</v>
      </c>
      <c r="C70" s="588"/>
      <c r="D70" s="589">
        <v>3680</v>
      </c>
      <c r="E70" s="590"/>
    </row>
    <row r="71" spans="1:5" ht="12.75">
      <c r="A71" s="380" t="s">
        <v>712</v>
      </c>
      <c r="B71" s="387">
        <v>1</v>
      </c>
      <c r="C71" s="388"/>
      <c r="D71" s="399">
        <v>74</v>
      </c>
      <c r="E71" s="383"/>
    </row>
    <row r="72" spans="1:5" ht="12.75">
      <c r="A72" s="380"/>
      <c r="B72" s="387">
        <v>2</v>
      </c>
      <c r="C72" s="388"/>
      <c r="D72" s="399">
        <v>138</v>
      </c>
      <c r="E72" s="383"/>
    </row>
    <row r="73" spans="1:5" ht="12.75">
      <c r="A73" s="380"/>
      <c r="B73" s="387">
        <v>3.8</v>
      </c>
      <c r="C73" s="388"/>
      <c r="D73" s="399">
        <v>239</v>
      </c>
      <c r="E73" s="383"/>
    </row>
    <row r="74" spans="1:5" ht="12.75">
      <c r="A74" s="380"/>
      <c r="B74" s="387">
        <v>25</v>
      </c>
      <c r="C74" s="391"/>
      <c r="D74" s="399">
        <v>1550</v>
      </c>
      <c r="E74" s="383"/>
    </row>
    <row r="75" spans="1:5" ht="12.75">
      <c r="A75" s="380"/>
      <c r="B75" s="387">
        <v>60</v>
      </c>
      <c r="C75" s="391"/>
      <c r="D75" s="399">
        <v>3609</v>
      </c>
      <c r="E75" s="394"/>
    </row>
    <row r="76" spans="1:5" ht="13.5" thickBot="1">
      <c r="A76" s="586" t="s">
        <v>711</v>
      </c>
      <c r="B76" s="587">
        <v>25</v>
      </c>
      <c r="C76" s="588"/>
      <c r="D76" s="589">
        <v>1730</v>
      </c>
      <c r="E76" s="595"/>
    </row>
    <row r="77" spans="1:5" ht="13.5" thickBot="1">
      <c r="A77" s="604" t="s">
        <v>713</v>
      </c>
      <c r="B77" s="605">
        <v>60</v>
      </c>
      <c r="C77" s="606"/>
      <c r="D77" s="607">
        <v>4042</v>
      </c>
      <c r="E77" s="608"/>
    </row>
    <row r="78" spans="1:5" ht="12.75">
      <c r="A78" s="380" t="s">
        <v>714</v>
      </c>
      <c r="B78" s="387">
        <v>25</v>
      </c>
      <c r="C78" s="391"/>
      <c r="D78" s="399">
        <v>1703</v>
      </c>
      <c r="E78" s="383"/>
    </row>
    <row r="79" spans="1:5" ht="13.5" thickBot="1">
      <c r="A79" s="586"/>
      <c r="B79" s="587">
        <v>60</v>
      </c>
      <c r="C79" s="588"/>
      <c r="D79" s="589">
        <v>3977</v>
      </c>
      <c r="E79" s="590"/>
    </row>
    <row r="80" ht="23.25" customHeight="1" thickBot="1">
      <c r="A80" s="419" t="s">
        <v>759</v>
      </c>
    </row>
    <row r="81" spans="1:4" ht="13.5" thickBot="1">
      <c r="A81" s="405" t="s">
        <v>120</v>
      </c>
      <c r="B81" s="406" t="s">
        <v>761</v>
      </c>
      <c r="C81" s="405" t="s">
        <v>760</v>
      </c>
      <c r="D81" s="407" t="s">
        <v>527</v>
      </c>
    </row>
    <row r="82" spans="1:4" ht="12.75">
      <c r="A82" s="404" t="s">
        <v>762</v>
      </c>
      <c r="B82" s="409" t="s">
        <v>763</v>
      </c>
      <c r="C82" s="408">
        <v>12</v>
      </c>
      <c r="D82" s="410">
        <v>65</v>
      </c>
    </row>
    <row r="83" spans="1:4" ht="12.75">
      <c r="A83" s="417" t="s">
        <v>764</v>
      </c>
      <c r="B83" s="412" t="s">
        <v>763</v>
      </c>
      <c r="C83" s="411">
        <v>12</v>
      </c>
      <c r="D83" s="413">
        <v>53</v>
      </c>
    </row>
    <row r="84" spans="1:4" ht="12.75">
      <c r="A84" s="417" t="s">
        <v>765</v>
      </c>
      <c r="B84" s="412" t="s">
        <v>763</v>
      </c>
      <c r="C84" s="411">
        <v>12</v>
      </c>
      <c r="D84" s="413">
        <v>77</v>
      </c>
    </row>
    <row r="85" spans="1:4" ht="12.75">
      <c r="A85" s="417" t="s">
        <v>766</v>
      </c>
      <c r="B85" s="412" t="s">
        <v>763</v>
      </c>
      <c r="C85" s="411">
        <v>12</v>
      </c>
      <c r="D85" s="413">
        <v>63</v>
      </c>
    </row>
    <row r="86" spans="1:4" ht="12.75">
      <c r="A86" s="417" t="s">
        <v>767</v>
      </c>
      <c r="B86" s="412" t="s">
        <v>763</v>
      </c>
      <c r="C86" s="411">
        <v>12</v>
      </c>
      <c r="D86" s="413">
        <v>61</v>
      </c>
    </row>
    <row r="87" spans="1:4" ht="12.75">
      <c r="A87" s="417" t="s">
        <v>768</v>
      </c>
      <c r="B87" s="412" t="s">
        <v>763</v>
      </c>
      <c r="C87" s="411">
        <v>12</v>
      </c>
      <c r="D87" s="413">
        <v>80</v>
      </c>
    </row>
    <row r="88" spans="1:4" ht="12.75">
      <c r="A88" s="417" t="s">
        <v>769</v>
      </c>
      <c r="B88" s="412" t="s">
        <v>763</v>
      </c>
      <c r="C88" s="411">
        <v>12</v>
      </c>
      <c r="D88" s="413">
        <v>74</v>
      </c>
    </row>
    <row r="89" spans="1:4" ht="12.75">
      <c r="A89" s="417" t="s">
        <v>770</v>
      </c>
      <c r="B89" s="412" t="s">
        <v>763</v>
      </c>
      <c r="C89" s="411">
        <v>12</v>
      </c>
      <c r="D89" s="413">
        <v>51</v>
      </c>
    </row>
    <row r="90" spans="1:4" ht="12.75">
      <c r="A90" s="417" t="s">
        <v>771</v>
      </c>
      <c r="B90" s="412" t="s">
        <v>763</v>
      </c>
      <c r="C90" s="411">
        <v>12</v>
      </c>
      <c r="D90" s="413">
        <v>109</v>
      </c>
    </row>
    <row r="91" spans="1:4" ht="12.75">
      <c r="A91" s="417" t="s">
        <v>772</v>
      </c>
      <c r="B91" s="412" t="s">
        <v>763</v>
      </c>
      <c r="C91" s="411">
        <v>12</v>
      </c>
      <c r="D91" s="413">
        <v>103</v>
      </c>
    </row>
    <row r="92" spans="1:4" ht="12.75">
      <c r="A92" s="417" t="s">
        <v>773</v>
      </c>
      <c r="B92" s="412" t="s">
        <v>763</v>
      </c>
      <c r="C92" s="411">
        <v>12</v>
      </c>
      <c r="D92" s="413">
        <v>51</v>
      </c>
    </row>
    <row r="93" spans="1:4" ht="12.75">
      <c r="A93" s="417" t="s">
        <v>774</v>
      </c>
      <c r="B93" s="412" t="s">
        <v>763</v>
      </c>
      <c r="C93" s="411">
        <v>12</v>
      </c>
      <c r="D93" s="413">
        <v>66</v>
      </c>
    </row>
    <row r="94" spans="1:4" ht="13.5" thickBot="1">
      <c r="A94" s="418" t="s">
        <v>775</v>
      </c>
      <c r="B94" s="415" t="s">
        <v>763</v>
      </c>
      <c r="C94" s="414">
        <v>12</v>
      </c>
      <c r="D94" s="416">
        <v>83</v>
      </c>
    </row>
    <row r="95" ht="12.75">
      <c r="A95" t="s">
        <v>776</v>
      </c>
    </row>
    <row r="96" ht="12.75">
      <c r="A96" s="579" t="s">
        <v>1059</v>
      </c>
    </row>
    <row r="97" ht="12.75">
      <c r="A97" s="575" t="s">
        <v>1049</v>
      </c>
    </row>
    <row r="98" ht="12.75">
      <c r="A98" s="578" t="s">
        <v>1052</v>
      </c>
    </row>
  </sheetData>
  <sheetProtection/>
  <mergeCells count="8">
    <mergeCell ref="A59:A63"/>
    <mergeCell ref="A64:E64"/>
    <mergeCell ref="A2:E2"/>
    <mergeCell ref="A38:E38"/>
    <mergeCell ref="A39:A43"/>
    <mergeCell ref="A44:A48"/>
    <mergeCell ref="A49:A53"/>
    <mergeCell ref="A54:A58"/>
  </mergeCells>
  <hyperlinks>
    <hyperlink ref="A96" r:id="rId1" display="e-mail: info@izorastroy.ru"/>
    <hyperlink ref="A97" r:id="rId2" display="www.iskm.ru"/>
    <hyperlink ref="A98" r:id="rId3" display="www.izorastroy.ru"/>
  </hyperlinks>
  <printOptions/>
  <pageMargins left="0.1968503937007874" right="0.1968503937007874" top="0.3937007874015748" bottom="0.3937007874015748" header="0.31496062992125984" footer="0.31496062992125984"/>
  <pageSetup horizontalDpi="600" verticalDpi="600" orientation="portrait" paperSize="9" r:id="rId4"/>
</worksheet>
</file>

<file path=xl/worksheets/sheet16.xml><?xml version="1.0" encoding="utf-8"?>
<worksheet xmlns="http://schemas.openxmlformats.org/spreadsheetml/2006/main" xmlns:r="http://schemas.openxmlformats.org/officeDocument/2006/relationships">
  <sheetPr>
    <tabColor indexed="10"/>
  </sheetPr>
  <dimension ref="A1:I134"/>
  <sheetViews>
    <sheetView zoomScalePageLayoutView="0" workbookViewId="0" topLeftCell="A103">
      <selection activeCell="A144" sqref="A144"/>
    </sheetView>
  </sheetViews>
  <sheetFormatPr defaultColWidth="9.140625" defaultRowHeight="12.75"/>
  <cols>
    <col min="1" max="1" width="57.57421875" style="338" customWidth="1"/>
    <col min="2" max="2" width="7.57421875" style="338" customWidth="1"/>
    <col min="3" max="3" width="9.7109375" style="338" bestFit="1" customWidth="1"/>
    <col min="4" max="16384" width="9.140625" style="338" customWidth="1"/>
  </cols>
  <sheetData>
    <row r="1" ht="13.5" thickBot="1">
      <c r="A1" s="338" t="s">
        <v>1076</v>
      </c>
    </row>
    <row r="2" spans="1:3" ht="16.5" thickBot="1">
      <c r="A2" s="356" t="s">
        <v>557</v>
      </c>
      <c r="B2" s="357" t="s">
        <v>536</v>
      </c>
      <c r="C2" s="357" t="s">
        <v>527</v>
      </c>
    </row>
    <row r="3" spans="1:3" ht="13.5" thickBot="1">
      <c r="A3" s="358" t="s">
        <v>558</v>
      </c>
      <c r="B3" s="359"/>
      <c r="C3" s="360"/>
    </row>
    <row r="4" spans="1:3" ht="12.75">
      <c r="A4" s="361" t="s">
        <v>559</v>
      </c>
      <c r="B4" s="362" t="s">
        <v>371</v>
      </c>
      <c r="C4" s="363">
        <v>13</v>
      </c>
    </row>
    <row r="5" spans="1:3" ht="12.75">
      <c r="A5" s="364" t="s">
        <v>560</v>
      </c>
      <c r="B5" s="365" t="s">
        <v>371</v>
      </c>
      <c r="C5" s="366">
        <v>17</v>
      </c>
    </row>
    <row r="6" spans="1:3" ht="12.75">
      <c r="A6" s="364" t="s">
        <v>561</v>
      </c>
      <c r="B6" s="365" t="s">
        <v>371</v>
      </c>
      <c r="C6" s="366">
        <v>19</v>
      </c>
    </row>
    <row r="7" spans="1:3" ht="12.75">
      <c r="A7" s="364" t="s">
        <v>562</v>
      </c>
      <c r="B7" s="365" t="s">
        <v>371</v>
      </c>
      <c r="C7" s="366">
        <v>27</v>
      </c>
    </row>
    <row r="8" spans="1:3" ht="12.75">
      <c r="A8" s="364" t="s">
        <v>563</v>
      </c>
      <c r="B8" s="365" t="s">
        <v>371</v>
      </c>
      <c r="C8" s="366">
        <v>21</v>
      </c>
    </row>
    <row r="9" spans="1:3" ht="12.75">
      <c r="A9" s="364" t="s">
        <v>564</v>
      </c>
      <c r="B9" s="365" t="s">
        <v>371</v>
      </c>
      <c r="C9" s="366">
        <v>83</v>
      </c>
    </row>
    <row r="10" spans="1:3" ht="12.75">
      <c r="A10" s="364" t="s">
        <v>565</v>
      </c>
      <c r="B10" s="365" t="s">
        <v>371</v>
      </c>
      <c r="C10" s="366">
        <v>29</v>
      </c>
    </row>
    <row r="11" spans="1:3" ht="13.5" thickBot="1">
      <c r="A11" s="367" t="s">
        <v>566</v>
      </c>
      <c r="B11" s="368" t="s">
        <v>371</v>
      </c>
      <c r="C11" s="369">
        <v>47</v>
      </c>
    </row>
    <row r="12" spans="1:3" ht="13.5" thickBot="1">
      <c r="A12" s="370" t="s">
        <v>567</v>
      </c>
      <c r="B12" s="371"/>
      <c r="C12" s="372"/>
    </row>
    <row r="13" spans="1:3" ht="12.75">
      <c r="A13" s="361" t="s">
        <v>568</v>
      </c>
      <c r="B13" s="362" t="s">
        <v>371</v>
      </c>
      <c r="C13" s="363">
        <v>80</v>
      </c>
    </row>
    <row r="14" spans="1:3" ht="12.75">
      <c r="A14" s="364" t="s">
        <v>569</v>
      </c>
      <c r="B14" s="365" t="s">
        <v>371</v>
      </c>
      <c r="C14" s="366">
        <v>99</v>
      </c>
    </row>
    <row r="15" spans="1:3" ht="12.75">
      <c r="A15" s="364" t="s">
        <v>570</v>
      </c>
      <c r="B15" s="365" t="s">
        <v>371</v>
      </c>
      <c r="C15" s="366">
        <v>112</v>
      </c>
    </row>
    <row r="16" spans="1:3" ht="12.75">
      <c r="A16" s="364" t="s">
        <v>571</v>
      </c>
      <c r="B16" s="365" t="s">
        <v>371</v>
      </c>
      <c r="C16" s="366">
        <v>57</v>
      </c>
    </row>
    <row r="17" spans="1:3" ht="12.75">
      <c r="A17" s="364" t="s">
        <v>572</v>
      </c>
      <c r="B17" s="365" t="s">
        <v>371</v>
      </c>
      <c r="C17" s="366">
        <v>74</v>
      </c>
    </row>
    <row r="18" spans="1:3" ht="12.75">
      <c r="A18" s="364" t="s">
        <v>573</v>
      </c>
      <c r="B18" s="365" t="s">
        <v>371</v>
      </c>
      <c r="C18" s="366">
        <v>73</v>
      </c>
    </row>
    <row r="19" spans="1:3" ht="12.75">
      <c r="A19" s="364" t="s">
        <v>574</v>
      </c>
      <c r="B19" s="365" t="s">
        <v>371</v>
      </c>
      <c r="C19" s="366">
        <v>80</v>
      </c>
    </row>
    <row r="20" spans="1:3" ht="12.75">
      <c r="A20" s="364" t="s">
        <v>575</v>
      </c>
      <c r="B20" s="365" t="s">
        <v>371</v>
      </c>
      <c r="C20" s="366">
        <v>85</v>
      </c>
    </row>
    <row r="21" spans="1:3" ht="12.75">
      <c r="A21" s="364" t="s">
        <v>576</v>
      </c>
      <c r="B21" s="365" t="s">
        <v>371</v>
      </c>
      <c r="C21" s="366">
        <v>144</v>
      </c>
    </row>
    <row r="22" spans="1:3" ht="12.75">
      <c r="A22" s="364" t="s">
        <v>577</v>
      </c>
      <c r="B22" s="365" t="s">
        <v>371</v>
      </c>
      <c r="C22" s="366">
        <v>228</v>
      </c>
    </row>
    <row r="23" spans="1:3" ht="12.75">
      <c r="A23" s="364" t="s">
        <v>578</v>
      </c>
      <c r="B23" s="365" t="s">
        <v>371</v>
      </c>
      <c r="C23" s="366">
        <v>93</v>
      </c>
    </row>
    <row r="24" spans="1:3" ht="12.75">
      <c r="A24" s="364" t="s">
        <v>579</v>
      </c>
      <c r="B24" s="365" t="s">
        <v>371</v>
      </c>
      <c r="C24" s="366">
        <v>60</v>
      </c>
    </row>
    <row r="25" spans="1:3" ht="12.75">
      <c r="A25" s="364" t="s">
        <v>580</v>
      </c>
      <c r="B25" s="365" t="s">
        <v>371</v>
      </c>
      <c r="C25" s="366">
        <v>62</v>
      </c>
    </row>
    <row r="26" spans="1:3" ht="12.75">
      <c r="A26" s="364" t="s">
        <v>581</v>
      </c>
      <c r="B26" s="365" t="s">
        <v>371</v>
      </c>
      <c r="C26" s="366">
        <v>87</v>
      </c>
    </row>
    <row r="27" spans="1:3" ht="12.75">
      <c r="A27" s="364" t="s">
        <v>582</v>
      </c>
      <c r="B27" s="365" t="s">
        <v>371</v>
      </c>
      <c r="C27" s="366">
        <v>87</v>
      </c>
    </row>
    <row r="28" spans="1:3" ht="12.75">
      <c r="A28" s="364" t="s">
        <v>583</v>
      </c>
      <c r="B28" s="365" t="s">
        <v>371</v>
      </c>
      <c r="C28" s="366">
        <v>24</v>
      </c>
    </row>
    <row r="29" spans="1:3" ht="12.75">
      <c r="A29" s="364" t="s">
        <v>584</v>
      </c>
      <c r="B29" s="365" t="s">
        <v>371</v>
      </c>
      <c r="C29" s="366">
        <v>28</v>
      </c>
    </row>
    <row r="30" spans="1:3" ht="12.75">
      <c r="A30" s="364" t="s">
        <v>585</v>
      </c>
      <c r="B30" s="365" t="s">
        <v>371</v>
      </c>
      <c r="C30" s="366">
        <v>400</v>
      </c>
    </row>
    <row r="31" spans="1:3" ht="12.75">
      <c r="A31" s="364" t="s">
        <v>586</v>
      </c>
      <c r="B31" s="365" t="s">
        <v>371</v>
      </c>
      <c r="C31" s="366">
        <v>707</v>
      </c>
    </row>
    <row r="32" spans="1:3" ht="13.5" thickBot="1">
      <c r="A32" s="367" t="s">
        <v>587</v>
      </c>
      <c r="B32" s="368" t="s">
        <v>371</v>
      </c>
      <c r="C32" s="369">
        <v>1119</v>
      </c>
    </row>
    <row r="33" spans="1:3" ht="13.5" thickBot="1">
      <c r="A33" s="370" t="s">
        <v>588</v>
      </c>
      <c r="B33" s="371"/>
      <c r="C33" s="373"/>
    </row>
    <row r="34" spans="1:3" ht="12.75">
      <c r="A34" s="361" t="s">
        <v>589</v>
      </c>
      <c r="B34" s="362" t="s">
        <v>590</v>
      </c>
      <c r="C34" s="363">
        <v>40</v>
      </c>
    </row>
    <row r="35" spans="1:3" ht="12.75">
      <c r="A35" s="364" t="s">
        <v>591</v>
      </c>
      <c r="B35" s="365" t="s">
        <v>371</v>
      </c>
      <c r="C35" s="366">
        <v>12</v>
      </c>
    </row>
    <row r="36" spans="1:3" ht="12.75">
      <c r="A36" s="364" t="s">
        <v>592</v>
      </c>
      <c r="B36" s="365" t="s">
        <v>371</v>
      </c>
      <c r="C36" s="366">
        <v>47</v>
      </c>
    </row>
    <row r="37" spans="1:3" ht="12.75">
      <c r="A37" s="364" t="s">
        <v>593</v>
      </c>
      <c r="B37" s="365" t="s">
        <v>371</v>
      </c>
      <c r="C37" s="366">
        <v>98</v>
      </c>
    </row>
    <row r="38" spans="1:3" ht="12.75">
      <c r="A38" s="364" t="s">
        <v>594</v>
      </c>
      <c r="B38" s="365" t="s">
        <v>371</v>
      </c>
      <c r="C38" s="366">
        <v>44</v>
      </c>
    </row>
    <row r="39" spans="1:3" ht="12.75">
      <c r="A39" s="364" t="s">
        <v>595</v>
      </c>
      <c r="B39" s="365" t="s">
        <v>590</v>
      </c>
      <c r="C39" s="366">
        <v>10</v>
      </c>
    </row>
    <row r="40" spans="1:3" ht="12.75">
      <c r="A40" s="364" t="s">
        <v>596</v>
      </c>
      <c r="B40" s="365" t="s">
        <v>590</v>
      </c>
      <c r="C40" s="366">
        <v>19</v>
      </c>
    </row>
    <row r="41" spans="1:3" ht="12.75">
      <c r="A41" s="364" t="s">
        <v>597</v>
      </c>
      <c r="B41" s="365" t="s">
        <v>590</v>
      </c>
      <c r="C41" s="366">
        <v>22</v>
      </c>
    </row>
    <row r="42" spans="1:3" ht="12.75">
      <c r="A42" s="364" t="s">
        <v>598</v>
      </c>
      <c r="B42" s="365" t="s">
        <v>590</v>
      </c>
      <c r="C42" s="366">
        <v>27</v>
      </c>
    </row>
    <row r="43" spans="1:3" ht="12.75">
      <c r="A43" s="364" t="s">
        <v>599</v>
      </c>
      <c r="B43" s="365" t="s">
        <v>371</v>
      </c>
      <c r="C43" s="366">
        <v>15</v>
      </c>
    </row>
    <row r="44" spans="1:3" ht="12.75">
      <c r="A44" s="364" t="s">
        <v>600</v>
      </c>
      <c r="B44" s="365" t="s">
        <v>590</v>
      </c>
      <c r="C44" s="366">
        <v>14</v>
      </c>
    </row>
    <row r="45" spans="1:3" ht="13.5" thickBot="1">
      <c r="A45" s="367" t="s">
        <v>601</v>
      </c>
      <c r="B45" s="368" t="s">
        <v>590</v>
      </c>
      <c r="C45" s="369">
        <v>14</v>
      </c>
    </row>
    <row r="46" spans="1:3" ht="15.75">
      <c r="A46" s="356" t="s">
        <v>602</v>
      </c>
      <c r="B46" s="374"/>
      <c r="C46" s="375"/>
    </row>
    <row r="47" spans="1:3" ht="13.5" thickBot="1">
      <c r="A47" s="358" t="s">
        <v>603</v>
      </c>
      <c r="B47" s="359"/>
      <c r="C47" s="376"/>
    </row>
    <row r="48" spans="1:3" ht="12.75">
      <c r="A48" s="361" t="s">
        <v>604</v>
      </c>
      <c r="B48" s="362" t="s">
        <v>371</v>
      </c>
      <c r="C48" s="363">
        <v>32</v>
      </c>
    </row>
    <row r="49" spans="1:3" ht="12.75">
      <c r="A49" s="364" t="s">
        <v>605</v>
      </c>
      <c r="B49" s="365" t="s">
        <v>371</v>
      </c>
      <c r="C49" s="366">
        <v>45</v>
      </c>
    </row>
    <row r="50" spans="1:3" ht="12.75">
      <c r="A50" s="364" t="s">
        <v>606</v>
      </c>
      <c r="B50" s="365" t="s">
        <v>371</v>
      </c>
      <c r="C50" s="366">
        <v>50</v>
      </c>
    </row>
    <row r="51" spans="1:3" ht="12.75">
      <c r="A51" s="364" t="s">
        <v>607</v>
      </c>
      <c r="B51" s="365" t="s">
        <v>371</v>
      </c>
      <c r="C51" s="366">
        <v>43</v>
      </c>
    </row>
    <row r="52" spans="1:3" ht="12.75">
      <c r="A52" s="364" t="s">
        <v>608</v>
      </c>
      <c r="B52" s="365" t="s">
        <v>371</v>
      </c>
      <c r="C52" s="366">
        <v>269</v>
      </c>
    </row>
    <row r="53" spans="1:3" ht="12.75">
      <c r="A53" s="364" t="s">
        <v>609</v>
      </c>
      <c r="B53" s="365" t="s">
        <v>371</v>
      </c>
      <c r="C53" s="366">
        <v>344</v>
      </c>
    </row>
    <row r="54" spans="1:3" ht="12.75">
      <c r="A54" s="364" t="s">
        <v>610</v>
      </c>
      <c r="B54" s="365" t="s">
        <v>371</v>
      </c>
      <c r="C54" s="366">
        <v>400</v>
      </c>
    </row>
    <row r="55" spans="1:3" ht="12.75">
      <c r="A55" s="364" t="s">
        <v>611</v>
      </c>
      <c r="B55" s="365" t="s">
        <v>371</v>
      </c>
      <c r="C55" s="366">
        <v>457</v>
      </c>
    </row>
    <row r="56" spans="1:3" ht="12.75">
      <c r="A56" s="364" t="s">
        <v>612</v>
      </c>
      <c r="B56" s="365" t="s">
        <v>371</v>
      </c>
      <c r="C56" s="366">
        <v>550</v>
      </c>
    </row>
    <row r="57" spans="1:3" ht="12.75">
      <c r="A57" s="364" t="s">
        <v>613</v>
      </c>
      <c r="B57" s="365" t="s">
        <v>371</v>
      </c>
      <c r="C57" s="366">
        <v>688</v>
      </c>
    </row>
    <row r="58" spans="1:3" ht="12.75">
      <c r="A58" s="364" t="s">
        <v>614</v>
      </c>
      <c r="B58" s="365" t="s">
        <v>371</v>
      </c>
      <c r="C58" s="366">
        <v>50</v>
      </c>
    </row>
    <row r="59" spans="1:3" ht="12.75">
      <c r="A59" s="364" t="s">
        <v>615</v>
      </c>
      <c r="B59" s="365" t="s">
        <v>371</v>
      </c>
      <c r="C59" s="366">
        <v>79</v>
      </c>
    </row>
    <row r="60" spans="1:3" ht="12.75">
      <c r="A60" s="364" t="s">
        <v>616</v>
      </c>
      <c r="B60" s="365" t="s">
        <v>371</v>
      </c>
      <c r="C60" s="366">
        <v>87</v>
      </c>
    </row>
    <row r="61" spans="1:3" ht="12.75">
      <c r="A61" s="364" t="s">
        <v>617</v>
      </c>
      <c r="B61" s="365" t="s">
        <v>371</v>
      </c>
      <c r="C61" s="366">
        <v>98</v>
      </c>
    </row>
    <row r="62" spans="1:3" ht="12.75">
      <c r="A62" s="364" t="s">
        <v>618</v>
      </c>
      <c r="B62" s="365" t="s">
        <v>371</v>
      </c>
      <c r="C62" s="366">
        <v>123</v>
      </c>
    </row>
    <row r="63" spans="1:3" ht="12.75">
      <c r="A63" s="364" t="s">
        <v>619</v>
      </c>
      <c r="B63" s="365" t="s">
        <v>371</v>
      </c>
      <c r="C63" s="366">
        <v>138</v>
      </c>
    </row>
    <row r="64" spans="1:3" ht="12.75">
      <c r="A64" s="364" t="s">
        <v>620</v>
      </c>
      <c r="B64" s="365" t="s">
        <v>371</v>
      </c>
      <c r="C64" s="366">
        <v>319</v>
      </c>
    </row>
    <row r="65" spans="1:3" ht="12.75">
      <c r="A65" s="364" t="s">
        <v>621</v>
      </c>
      <c r="B65" s="365" t="s">
        <v>371</v>
      </c>
      <c r="C65" s="366">
        <v>169</v>
      </c>
    </row>
    <row r="66" spans="1:3" ht="12.75">
      <c r="A66" s="364" t="s">
        <v>622</v>
      </c>
      <c r="B66" s="365" t="s">
        <v>371</v>
      </c>
      <c r="C66" s="366">
        <v>413</v>
      </c>
    </row>
    <row r="67" spans="1:3" ht="12.75">
      <c r="A67" s="364" t="s">
        <v>623</v>
      </c>
      <c r="B67" s="365" t="s">
        <v>371</v>
      </c>
      <c r="C67" s="366">
        <v>800</v>
      </c>
    </row>
    <row r="68" spans="1:3" ht="12.75">
      <c r="A68" s="364" t="s">
        <v>624</v>
      </c>
      <c r="B68" s="365" t="s">
        <v>371</v>
      </c>
      <c r="C68" s="366">
        <v>93</v>
      </c>
    </row>
    <row r="69" spans="1:3" ht="12.75">
      <c r="A69" s="364" t="s">
        <v>625</v>
      </c>
      <c r="B69" s="365" t="s">
        <v>371</v>
      </c>
      <c r="C69" s="366">
        <v>123</v>
      </c>
    </row>
    <row r="70" spans="1:3" ht="12.75">
      <c r="A70" s="364" t="s">
        <v>626</v>
      </c>
      <c r="B70" s="365" t="s">
        <v>371</v>
      </c>
      <c r="C70" s="366">
        <v>188</v>
      </c>
    </row>
    <row r="71" spans="1:3" ht="12.75">
      <c r="A71" s="364" t="s">
        <v>627</v>
      </c>
      <c r="B71" s="365" t="s">
        <v>371</v>
      </c>
      <c r="C71" s="366">
        <v>800</v>
      </c>
    </row>
    <row r="72" spans="1:3" ht="12.75">
      <c r="A72" s="364" t="s">
        <v>628</v>
      </c>
      <c r="B72" s="365" t="s">
        <v>371</v>
      </c>
      <c r="C72" s="366">
        <v>38</v>
      </c>
    </row>
    <row r="73" spans="1:3" ht="12.75">
      <c r="A73" s="364" t="s">
        <v>629</v>
      </c>
      <c r="B73" s="365" t="s">
        <v>371</v>
      </c>
      <c r="C73" s="366">
        <v>13</v>
      </c>
    </row>
    <row r="74" spans="1:3" ht="13.5" thickBot="1">
      <c r="A74" s="367" t="s">
        <v>630</v>
      </c>
      <c r="B74" s="368" t="s">
        <v>371</v>
      </c>
      <c r="C74" s="369">
        <v>18</v>
      </c>
    </row>
    <row r="75" spans="1:3" ht="13.5" thickBot="1">
      <c r="A75" s="370" t="s">
        <v>631</v>
      </c>
      <c r="B75" s="371"/>
      <c r="C75" s="373"/>
    </row>
    <row r="76" spans="1:3" ht="12.75">
      <c r="A76" s="361" t="s">
        <v>632</v>
      </c>
      <c r="B76" s="362" t="s">
        <v>371</v>
      </c>
      <c r="C76" s="363">
        <v>50</v>
      </c>
    </row>
    <row r="77" spans="1:3" ht="12.75">
      <c r="A77" s="364" t="s">
        <v>633</v>
      </c>
      <c r="B77" s="365" t="s">
        <v>371</v>
      </c>
      <c r="C77" s="366">
        <v>58</v>
      </c>
    </row>
    <row r="78" spans="1:3" ht="12.75">
      <c r="A78" s="364" t="s">
        <v>634</v>
      </c>
      <c r="B78" s="365" t="s">
        <v>371</v>
      </c>
      <c r="C78" s="366">
        <v>87</v>
      </c>
    </row>
    <row r="79" spans="1:3" ht="12.75">
      <c r="A79" s="364" t="s">
        <v>635</v>
      </c>
      <c r="B79" s="365" t="s">
        <v>371</v>
      </c>
      <c r="C79" s="366">
        <v>244</v>
      </c>
    </row>
    <row r="80" spans="1:3" ht="12.75">
      <c r="A80" s="364" t="s">
        <v>636</v>
      </c>
      <c r="B80" s="365" t="s">
        <v>371</v>
      </c>
      <c r="C80" s="366">
        <v>300</v>
      </c>
    </row>
    <row r="81" spans="1:3" ht="13.5" thickBot="1">
      <c r="A81" s="367" t="s">
        <v>637</v>
      </c>
      <c r="B81" s="368" t="s">
        <v>371</v>
      </c>
      <c r="C81" s="369">
        <v>213</v>
      </c>
    </row>
    <row r="82" spans="1:3" ht="13.5" thickBot="1">
      <c r="A82" s="370" t="s">
        <v>638</v>
      </c>
      <c r="B82" s="371"/>
      <c r="C82" s="373"/>
    </row>
    <row r="83" spans="1:3" ht="12.75">
      <c r="A83" s="361" t="s">
        <v>639</v>
      </c>
      <c r="B83" s="362" t="s">
        <v>371</v>
      </c>
      <c r="C83" s="363">
        <v>195</v>
      </c>
    </row>
    <row r="84" spans="1:3" ht="12.75">
      <c r="A84" s="364" t="s">
        <v>640</v>
      </c>
      <c r="B84" s="365" t="s">
        <v>371</v>
      </c>
      <c r="C84" s="366">
        <v>219</v>
      </c>
    </row>
    <row r="85" spans="1:3" ht="12.75">
      <c r="A85" s="364" t="s">
        <v>641</v>
      </c>
      <c r="B85" s="365" t="s">
        <v>371</v>
      </c>
      <c r="C85" s="366">
        <v>209</v>
      </c>
    </row>
    <row r="86" spans="1:3" ht="12.75">
      <c r="A86" s="364" t="s">
        <v>642</v>
      </c>
      <c r="B86" s="365" t="s">
        <v>371</v>
      </c>
      <c r="C86" s="366">
        <v>257</v>
      </c>
    </row>
    <row r="87" spans="1:3" ht="12.75">
      <c r="A87" s="364" t="s">
        <v>643</v>
      </c>
      <c r="B87" s="365" t="s">
        <v>371</v>
      </c>
      <c r="C87" s="366">
        <v>244</v>
      </c>
    </row>
    <row r="88" spans="1:3" ht="12.75">
      <c r="A88" s="364" t="s">
        <v>644</v>
      </c>
      <c r="B88" s="365" t="s">
        <v>371</v>
      </c>
      <c r="C88" s="366">
        <v>307</v>
      </c>
    </row>
    <row r="89" spans="1:3" ht="12.75">
      <c r="A89" s="364" t="s">
        <v>645</v>
      </c>
      <c r="B89" s="365" t="s">
        <v>371</v>
      </c>
      <c r="C89" s="366">
        <v>43</v>
      </c>
    </row>
    <row r="90" spans="1:3" ht="13.5" thickBot="1">
      <c r="A90" s="367" t="s">
        <v>646</v>
      </c>
      <c r="B90" s="368" t="s">
        <v>371</v>
      </c>
      <c r="C90" s="369">
        <v>45</v>
      </c>
    </row>
    <row r="91" spans="1:3" ht="13.5" thickBot="1">
      <c r="A91" s="370" t="s">
        <v>647</v>
      </c>
      <c r="B91" s="371"/>
      <c r="C91" s="373"/>
    </row>
    <row r="92" spans="1:3" ht="12.75">
      <c r="A92" s="361" t="s">
        <v>648</v>
      </c>
      <c r="B92" s="362" t="s">
        <v>371</v>
      </c>
      <c r="C92" s="363">
        <v>94</v>
      </c>
    </row>
    <row r="93" spans="1:3" ht="12.75">
      <c r="A93" s="364" t="s">
        <v>649</v>
      </c>
      <c r="B93" s="365" t="s">
        <v>371</v>
      </c>
      <c r="C93" s="366">
        <v>85</v>
      </c>
    </row>
    <row r="94" spans="1:3" ht="12.75">
      <c r="A94" s="364" t="s">
        <v>650</v>
      </c>
      <c r="B94" s="365" t="s">
        <v>371</v>
      </c>
      <c r="C94" s="366">
        <v>94</v>
      </c>
    </row>
    <row r="95" spans="1:3" ht="12.75">
      <c r="A95" s="364" t="s">
        <v>651</v>
      </c>
      <c r="B95" s="365" t="s">
        <v>371</v>
      </c>
      <c r="C95" s="366">
        <v>182</v>
      </c>
    </row>
    <row r="96" spans="1:3" ht="12.75">
      <c r="A96" s="364" t="s">
        <v>652</v>
      </c>
      <c r="B96" s="365" t="s">
        <v>371</v>
      </c>
      <c r="C96" s="366">
        <v>288</v>
      </c>
    </row>
    <row r="97" spans="1:3" ht="12.75">
      <c r="A97" s="364" t="s">
        <v>653</v>
      </c>
      <c r="B97" s="365" t="s">
        <v>371</v>
      </c>
      <c r="C97" s="366">
        <v>185</v>
      </c>
    </row>
    <row r="98" spans="1:3" ht="12.75">
      <c r="A98" s="364" t="s">
        <v>654</v>
      </c>
      <c r="B98" s="365" t="s">
        <v>371</v>
      </c>
      <c r="C98" s="366">
        <v>70</v>
      </c>
    </row>
    <row r="99" spans="1:3" ht="12.75">
      <c r="A99" s="364" t="s">
        <v>655</v>
      </c>
      <c r="B99" s="365" t="s">
        <v>371</v>
      </c>
      <c r="C99" s="366">
        <v>62</v>
      </c>
    </row>
    <row r="100" spans="1:3" ht="12.75">
      <c r="A100" s="364" t="s">
        <v>656</v>
      </c>
      <c r="B100" s="365" t="s">
        <v>371</v>
      </c>
      <c r="C100" s="366">
        <v>62</v>
      </c>
    </row>
    <row r="101" spans="1:3" ht="12.75">
      <c r="A101" s="364" t="s">
        <v>657</v>
      </c>
      <c r="B101" s="365" t="s">
        <v>371</v>
      </c>
      <c r="C101" s="366">
        <v>65</v>
      </c>
    </row>
    <row r="102" spans="1:3" ht="12.75">
      <c r="A102" s="364" t="s">
        <v>658</v>
      </c>
      <c r="B102" s="365" t="s">
        <v>371</v>
      </c>
      <c r="C102" s="366">
        <v>70</v>
      </c>
    </row>
    <row r="103" spans="1:3" ht="13.5" thickBot="1">
      <c r="A103" s="377" t="s">
        <v>659</v>
      </c>
      <c r="B103" s="378" t="s">
        <v>371</v>
      </c>
      <c r="C103" s="379">
        <v>75</v>
      </c>
    </row>
    <row r="106" spans="1:9" ht="12.75">
      <c r="A106" s="853" t="s">
        <v>715</v>
      </c>
      <c r="B106" s="839"/>
      <c r="C106" s="840"/>
      <c r="D106" s="853" t="s">
        <v>716</v>
      </c>
      <c r="E106" s="854"/>
      <c r="F106" s="854"/>
      <c r="G106" s="855"/>
      <c r="H106" s="838" t="s">
        <v>717</v>
      </c>
      <c r="I106" s="840"/>
    </row>
    <row r="107" spans="1:9" ht="12.75">
      <c r="A107" s="856" t="s">
        <v>718</v>
      </c>
      <c r="B107" s="400"/>
      <c r="C107" s="401"/>
      <c r="D107" s="839" t="s">
        <v>719</v>
      </c>
      <c r="E107" s="839"/>
      <c r="F107" s="839"/>
      <c r="G107" s="839"/>
      <c r="H107" s="835">
        <v>50</v>
      </c>
      <c r="I107" s="837"/>
    </row>
    <row r="108" spans="1:9" ht="12.75">
      <c r="A108" s="857"/>
      <c r="B108" s="850" t="s">
        <v>720</v>
      </c>
      <c r="C108" s="851"/>
      <c r="D108" s="852" t="s">
        <v>721</v>
      </c>
      <c r="E108" s="852"/>
      <c r="F108" s="852"/>
      <c r="G108" s="852"/>
      <c r="H108" s="843"/>
      <c r="I108" s="845"/>
    </row>
    <row r="109" spans="1:9" ht="12.75">
      <c r="A109" s="857"/>
      <c r="B109" s="402"/>
      <c r="C109" s="403"/>
      <c r="D109" s="847" t="s">
        <v>722</v>
      </c>
      <c r="E109" s="847"/>
      <c r="F109" s="847"/>
      <c r="G109" s="847"/>
      <c r="H109" s="841"/>
      <c r="I109" s="842"/>
    </row>
    <row r="110" spans="1:9" ht="12.75">
      <c r="A110" s="857"/>
      <c r="B110" s="838" t="s">
        <v>723</v>
      </c>
      <c r="C110" s="840"/>
      <c r="D110" s="838" t="s">
        <v>724</v>
      </c>
      <c r="E110" s="839"/>
      <c r="F110" s="839"/>
      <c r="G110" s="840"/>
      <c r="H110" s="835">
        <v>50</v>
      </c>
      <c r="I110" s="837"/>
    </row>
    <row r="111" spans="1:9" ht="12.75">
      <c r="A111" s="857"/>
      <c r="B111" s="846" t="s">
        <v>725</v>
      </c>
      <c r="C111" s="848"/>
      <c r="D111" s="846" t="s">
        <v>726</v>
      </c>
      <c r="E111" s="847"/>
      <c r="F111" s="847"/>
      <c r="G111" s="848"/>
      <c r="H111" s="841"/>
      <c r="I111" s="842"/>
    </row>
    <row r="112" spans="1:9" ht="12.75">
      <c r="A112" s="857"/>
      <c r="B112" s="838" t="s">
        <v>727</v>
      </c>
      <c r="C112" s="840"/>
      <c r="D112" s="838" t="s">
        <v>728</v>
      </c>
      <c r="E112" s="839"/>
      <c r="F112" s="839"/>
      <c r="G112" s="840"/>
      <c r="H112" s="835">
        <v>56</v>
      </c>
      <c r="I112" s="837"/>
    </row>
    <row r="113" spans="1:9" ht="12.75">
      <c r="A113" s="857"/>
      <c r="B113" s="850" t="s">
        <v>729</v>
      </c>
      <c r="C113" s="851"/>
      <c r="D113" s="850" t="s">
        <v>730</v>
      </c>
      <c r="E113" s="852"/>
      <c r="F113" s="852"/>
      <c r="G113" s="851"/>
      <c r="H113" s="843"/>
      <c r="I113" s="845"/>
    </row>
    <row r="114" spans="1:9" ht="12.75">
      <c r="A114" s="857"/>
      <c r="B114" s="846" t="s">
        <v>725</v>
      </c>
      <c r="C114" s="848"/>
      <c r="D114" s="846" t="s">
        <v>731</v>
      </c>
      <c r="E114" s="847"/>
      <c r="F114" s="847"/>
      <c r="G114" s="848"/>
      <c r="H114" s="841"/>
      <c r="I114" s="842"/>
    </row>
    <row r="115" spans="1:9" ht="12.75">
      <c r="A115" s="857"/>
      <c r="B115" s="835" t="s">
        <v>732</v>
      </c>
      <c r="C115" s="837"/>
      <c r="D115" s="838" t="s">
        <v>733</v>
      </c>
      <c r="E115" s="839"/>
      <c r="F115" s="839"/>
      <c r="G115" s="840"/>
      <c r="H115" s="835">
        <v>48</v>
      </c>
      <c r="I115" s="837"/>
    </row>
    <row r="116" spans="1:9" ht="12.75">
      <c r="A116" s="857"/>
      <c r="B116" s="843"/>
      <c r="C116" s="845"/>
      <c r="D116" s="850" t="s">
        <v>734</v>
      </c>
      <c r="E116" s="852"/>
      <c r="F116" s="852"/>
      <c r="G116" s="851"/>
      <c r="H116" s="843"/>
      <c r="I116" s="845"/>
    </row>
    <row r="117" spans="1:9" ht="12.75">
      <c r="A117" s="857"/>
      <c r="B117" s="841"/>
      <c r="C117" s="842"/>
      <c r="D117" s="846" t="s">
        <v>735</v>
      </c>
      <c r="E117" s="847"/>
      <c r="F117" s="847"/>
      <c r="G117" s="848"/>
      <c r="H117" s="841"/>
      <c r="I117" s="842"/>
    </row>
    <row r="118" spans="1:9" ht="12.75">
      <c r="A118" s="857"/>
      <c r="B118" s="838" t="s">
        <v>736</v>
      </c>
      <c r="C118" s="840"/>
      <c r="D118" s="838" t="s">
        <v>737</v>
      </c>
      <c r="E118" s="839"/>
      <c r="F118" s="839"/>
      <c r="G118" s="840"/>
      <c r="H118" s="835">
        <v>44</v>
      </c>
      <c r="I118" s="837"/>
    </row>
    <row r="119" spans="1:9" ht="12.75">
      <c r="A119" s="857"/>
      <c r="B119" s="850" t="s">
        <v>725</v>
      </c>
      <c r="C119" s="851"/>
      <c r="D119" s="850" t="s">
        <v>738</v>
      </c>
      <c r="E119" s="852"/>
      <c r="F119" s="852"/>
      <c r="G119" s="851"/>
      <c r="H119" s="843"/>
      <c r="I119" s="845"/>
    </row>
    <row r="120" spans="1:9" ht="12.75">
      <c r="A120" s="857"/>
      <c r="B120" s="846" t="s">
        <v>739</v>
      </c>
      <c r="C120" s="848"/>
      <c r="D120" s="846" t="s">
        <v>740</v>
      </c>
      <c r="E120" s="847"/>
      <c r="F120" s="847"/>
      <c r="G120" s="848"/>
      <c r="H120" s="841"/>
      <c r="I120" s="842"/>
    </row>
    <row r="121" spans="1:9" ht="12.75">
      <c r="A121" s="857"/>
      <c r="B121" s="838" t="s">
        <v>741</v>
      </c>
      <c r="C121" s="840"/>
      <c r="D121" s="838" t="s">
        <v>742</v>
      </c>
      <c r="E121" s="839"/>
      <c r="F121" s="839"/>
      <c r="G121" s="840"/>
      <c r="H121" s="835">
        <v>43</v>
      </c>
      <c r="I121" s="837"/>
    </row>
    <row r="122" spans="1:9" ht="12.75">
      <c r="A122" s="857"/>
      <c r="B122" s="850" t="s">
        <v>743</v>
      </c>
      <c r="C122" s="851"/>
      <c r="D122" s="850" t="s">
        <v>744</v>
      </c>
      <c r="E122" s="852"/>
      <c r="F122" s="852"/>
      <c r="G122" s="851"/>
      <c r="H122" s="843"/>
      <c r="I122" s="845"/>
    </row>
    <row r="123" spans="1:9" ht="12.75">
      <c r="A123" s="857"/>
      <c r="B123" s="846" t="s">
        <v>725</v>
      </c>
      <c r="C123" s="848"/>
      <c r="D123" s="846"/>
      <c r="E123" s="847"/>
      <c r="F123" s="847"/>
      <c r="G123" s="848"/>
      <c r="H123" s="841"/>
      <c r="I123" s="842"/>
    </row>
    <row r="124" spans="1:9" ht="12.75">
      <c r="A124" s="857"/>
      <c r="B124" s="838" t="s">
        <v>745</v>
      </c>
      <c r="C124" s="840"/>
      <c r="D124" s="838" t="s">
        <v>746</v>
      </c>
      <c r="E124" s="839"/>
      <c r="F124" s="839"/>
      <c r="G124" s="840"/>
      <c r="H124" s="835">
        <v>43</v>
      </c>
      <c r="I124" s="837"/>
    </row>
    <row r="125" spans="1:9" ht="12.75">
      <c r="A125" s="857"/>
      <c r="B125" s="850" t="s">
        <v>747</v>
      </c>
      <c r="C125" s="851"/>
      <c r="D125" s="850" t="s">
        <v>748</v>
      </c>
      <c r="E125" s="852"/>
      <c r="F125" s="852"/>
      <c r="G125" s="851"/>
      <c r="H125" s="843"/>
      <c r="I125" s="845"/>
    </row>
    <row r="126" spans="1:9" ht="12.75">
      <c r="A126" s="858"/>
      <c r="B126" s="850" t="s">
        <v>749</v>
      </c>
      <c r="C126" s="851"/>
      <c r="D126" s="846" t="s">
        <v>750</v>
      </c>
      <c r="E126" s="847"/>
      <c r="F126" s="847"/>
      <c r="G126" s="848"/>
      <c r="H126" s="841"/>
      <c r="I126" s="842"/>
    </row>
    <row r="127" spans="1:9" ht="12.75">
      <c r="A127" s="835" t="s">
        <v>751</v>
      </c>
      <c r="B127" s="836"/>
      <c r="C127" s="837"/>
      <c r="D127" s="838" t="s">
        <v>752</v>
      </c>
      <c r="E127" s="839"/>
      <c r="F127" s="839"/>
      <c r="G127" s="840"/>
      <c r="H127" s="835">
        <v>23</v>
      </c>
      <c r="I127" s="837"/>
    </row>
    <row r="128" spans="1:9" ht="12.75">
      <c r="A128" s="843" t="s">
        <v>753</v>
      </c>
      <c r="B128" s="844"/>
      <c r="C128" s="845"/>
      <c r="D128" s="846" t="s">
        <v>754</v>
      </c>
      <c r="E128" s="847"/>
      <c r="F128" s="847"/>
      <c r="G128" s="848"/>
      <c r="H128" s="841"/>
      <c r="I128" s="842"/>
    </row>
    <row r="129" spans="1:9" ht="12.75">
      <c r="A129" s="835" t="s">
        <v>755</v>
      </c>
      <c r="B129" s="836"/>
      <c r="C129" s="837"/>
      <c r="D129" s="838" t="s">
        <v>756</v>
      </c>
      <c r="E129" s="839"/>
      <c r="F129" s="839"/>
      <c r="G129" s="840"/>
      <c r="H129" s="835">
        <v>23</v>
      </c>
      <c r="I129" s="837"/>
    </row>
    <row r="130" spans="1:9" ht="12.75">
      <c r="A130" s="841" t="s">
        <v>757</v>
      </c>
      <c r="B130" s="849"/>
      <c r="C130" s="842"/>
      <c r="D130" s="846" t="s">
        <v>758</v>
      </c>
      <c r="E130" s="847"/>
      <c r="F130" s="847"/>
      <c r="G130" s="848"/>
      <c r="H130" s="841"/>
      <c r="I130" s="842"/>
    </row>
    <row r="132" ht="12.75">
      <c r="A132" s="579" t="s">
        <v>1059</v>
      </c>
    </row>
    <row r="133" ht="12.75">
      <c r="A133" s="575" t="s">
        <v>1049</v>
      </c>
    </row>
    <row r="134" ht="12.75">
      <c r="A134" s="578" t="s">
        <v>1052</v>
      </c>
    </row>
  </sheetData>
  <sheetProtection/>
  <mergeCells count="57">
    <mergeCell ref="A106:C106"/>
    <mergeCell ref="D106:G106"/>
    <mergeCell ref="H106:I106"/>
    <mergeCell ref="A107:A126"/>
    <mergeCell ref="D107:G107"/>
    <mergeCell ref="H107:I109"/>
    <mergeCell ref="B108:C108"/>
    <mergeCell ref="D108:G108"/>
    <mergeCell ref="D109:G109"/>
    <mergeCell ref="B110:C110"/>
    <mergeCell ref="D110:G110"/>
    <mergeCell ref="H110:I111"/>
    <mergeCell ref="B111:C111"/>
    <mergeCell ref="D111:G111"/>
    <mergeCell ref="B112:C112"/>
    <mergeCell ref="D112:G112"/>
    <mergeCell ref="H112:I114"/>
    <mergeCell ref="B113:C113"/>
    <mergeCell ref="D113:G113"/>
    <mergeCell ref="B114:C114"/>
    <mergeCell ref="D114:G114"/>
    <mergeCell ref="B115:C117"/>
    <mergeCell ref="D115:G115"/>
    <mergeCell ref="H115:I117"/>
    <mergeCell ref="D116:G116"/>
    <mergeCell ref="D117:G117"/>
    <mergeCell ref="B118:C118"/>
    <mergeCell ref="D118:G118"/>
    <mergeCell ref="H118:I120"/>
    <mergeCell ref="B119:C119"/>
    <mergeCell ref="D119:G119"/>
    <mergeCell ref="B120:C120"/>
    <mergeCell ref="D120:G120"/>
    <mergeCell ref="B121:C121"/>
    <mergeCell ref="D121:G121"/>
    <mergeCell ref="H121:I123"/>
    <mergeCell ref="B122:C122"/>
    <mergeCell ref="D122:G122"/>
    <mergeCell ref="B123:C123"/>
    <mergeCell ref="D123:G123"/>
    <mergeCell ref="B124:C124"/>
    <mergeCell ref="D124:G124"/>
    <mergeCell ref="H124:I126"/>
    <mergeCell ref="B125:C125"/>
    <mergeCell ref="D125:G125"/>
    <mergeCell ref="B126:C126"/>
    <mergeCell ref="D126:G126"/>
    <mergeCell ref="A127:C127"/>
    <mergeCell ref="D127:G127"/>
    <mergeCell ref="H127:I128"/>
    <mergeCell ref="A128:C128"/>
    <mergeCell ref="D128:G128"/>
    <mergeCell ref="A129:C129"/>
    <mergeCell ref="D129:G129"/>
    <mergeCell ref="H129:I130"/>
    <mergeCell ref="A130:C130"/>
    <mergeCell ref="D130:G130"/>
  </mergeCells>
  <hyperlinks>
    <hyperlink ref="A132" r:id="rId1" display="e-mail: info@izorastroy.ru"/>
    <hyperlink ref="A133" r:id="rId2" display="www.iskm.ru"/>
    <hyperlink ref="A134" r:id="rId3" display="www.izorastroy.ru"/>
  </hyperlinks>
  <printOptions/>
  <pageMargins left="1.1811023622047245" right="0.7874015748031497" top="0.1968503937007874" bottom="0.1968503937007874" header="0.5118110236220472" footer="0.5118110236220472"/>
  <pageSetup horizontalDpi="600" verticalDpi="600" orientation="portrait" paperSize="9" r:id="rId4"/>
</worksheet>
</file>

<file path=xl/worksheets/sheet17.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3">
      <selection activeCell="A18" sqref="A18"/>
    </sheetView>
  </sheetViews>
  <sheetFormatPr defaultColWidth="9.140625" defaultRowHeight="12.75"/>
  <cols>
    <col min="1" max="1" width="9.140625" style="422" customWidth="1"/>
    <col min="2" max="2" width="25.7109375" style="422" customWidth="1"/>
    <col min="3" max="3" width="12.57421875" style="422" bestFit="1" customWidth="1"/>
    <col min="4" max="4" width="8.28125" style="422" bestFit="1" customWidth="1"/>
    <col min="5" max="5" width="15.7109375" style="422" bestFit="1" customWidth="1"/>
    <col min="6" max="6" width="8.28125" style="422" bestFit="1" customWidth="1"/>
    <col min="7" max="7" width="8.421875" style="422" customWidth="1"/>
    <col min="8" max="8" width="8.28125" style="422" bestFit="1" customWidth="1"/>
    <col min="9" max="16384" width="9.140625" style="422" customWidth="1"/>
  </cols>
  <sheetData>
    <row r="1" spans="2:9" ht="29.25" thickBot="1">
      <c r="B1" s="863" t="s">
        <v>1095</v>
      </c>
      <c r="C1" s="863"/>
      <c r="D1" s="863"/>
      <c r="E1" s="863"/>
      <c r="F1" s="863"/>
      <c r="G1" s="863"/>
      <c r="H1" s="863"/>
      <c r="I1" s="863"/>
    </row>
    <row r="2" spans="1:9" ht="18.75">
      <c r="A2" s="618"/>
      <c r="B2" s="860" t="s">
        <v>120</v>
      </c>
      <c r="C2" s="860"/>
      <c r="D2" s="860"/>
      <c r="E2" s="860"/>
      <c r="F2" s="860"/>
      <c r="G2" s="860"/>
      <c r="H2" s="860"/>
      <c r="I2" s="617" t="s">
        <v>1094</v>
      </c>
    </row>
    <row r="3" spans="1:9" ht="75" customHeight="1">
      <c r="A3" s="615">
        <v>1</v>
      </c>
      <c r="B3" s="862" t="s">
        <v>1093</v>
      </c>
      <c r="C3" s="862"/>
      <c r="D3" s="862"/>
      <c r="E3" s="862"/>
      <c r="F3" s="862"/>
      <c r="G3" s="862"/>
      <c r="H3" s="862"/>
      <c r="I3" s="614">
        <v>360</v>
      </c>
    </row>
    <row r="4" spans="1:9" ht="75" customHeight="1">
      <c r="A4" s="615">
        <v>2</v>
      </c>
      <c r="B4" s="862" t="s">
        <v>1092</v>
      </c>
      <c r="C4" s="862"/>
      <c r="D4" s="862"/>
      <c r="E4" s="862"/>
      <c r="F4" s="862"/>
      <c r="G4" s="862"/>
      <c r="H4" s="862"/>
      <c r="I4" s="614">
        <v>415</v>
      </c>
    </row>
    <row r="5" spans="1:9" ht="60" customHeight="1">
      <c r="A5" s="615">
        <v>3</v>
      </c>
      <c r="B5" s="862" t="s">
        <v>1091</v>
      </c>
      <c r="C5" s="862"/>
      <c r="D5" s="862"/>
      <c r="E5" s="862"/>
      <c r="F5" s="862"/>
      <c r="G5" s="862"/>
      <c r="H5" s="862"/>
      <c r="I5" s="614">
        <v>212.4</v>
      </c>
    </row>
    <row r="6" spans="1:9" ht="60" customHeight="1">
      <c r="A6" s="615">
        <v>4</v>
      </c>
      <c r="B6" s="862" t="s">
        <v>1091</v>
      </c>
      <c r="C6" s="862"/>
      <c r="D6" s="862"/>
      <c r="E6" s="862"/>
      <c r="F6" s="862"/>
      <c r="G6" s="862"/>
      <c r="H6" s="862"/>
      <c r="I6" s="614">
        <v>240</v>
      </c>
    </row>
    <row r="7" spans="1:9" ht="75" customHeight="1">
      <c r="A7" s="615">
        <v>5</v>
      </c>
      <c r="B7" s="861" t="s">
        <v>1090</v>
      </c>
      <c r="C7" s="861"/>
      <c r="D7" s="861"/>
      <c r="E7" s="861"/>
      <c r="F7" s="861"/>
      <c r="G7" s="861"/>
      <c r="H7" s="861"/>
      <c r="I7" s="616">
        <v>295</v>
      </c>
    </row>
    <row r="8" spans="1:9" ht="60" customHeight="1">
      <c r="A8" s="615">
        <v>6</v>
      </c>
      <c r="B8" s="861" t="s">
        <v>1089</v>
      </c>
      <c r="C8" s="861"/>
      <c r="D8" s="861"/>
      <c r="E8" s="861"/>
      <c r="F8" s="861"/>
      <c r="G8" s="861"/>
      <c r="H8" s="861"/>
      <c r="I8" s="616">
        <v>295</v>
      </c>
    </row>
    <row r="9" spans="1:9" ht="60" customHeight="1">
      <c r="A9" s="615">
        <v>7</v>
      </c>
      <c r="B9" s="861" t="s">
        <v>1088</v>
      </c>
      <c r="C9" s="861"/>
      <c r="D9" s="861"/>
      <c r="E9" s="861"/>
      <c r="F9" s="861"/>
      <c r="G9" s="861"/>
      <c r="H9" s="861"/>
      <c r="I9" s="616">
        <v>330.4</v>
      </c>
    </row>
    <row r="10" spans="1:9" ht="60" customHeight="1">
      <c r="A10" s="615">
        <v>8</v>
      </c>
      <c r="B10" s="862" t="s">
        <v>1087</v>
      </c>
      <c r="C10" s="862"/>
      <c r="D10" s="862"/>
      <c r="E10" s="862"/>
      <c r="F10" s="862"/>
      <c r="G10" s="862"/>
      <c r="H10" s="862"/>
      <c r="I10" s="614">
        <v>380</v>
      </c>
    </row>
    <row r="11" spans="1:9" ht="60" customHeight="1">
      <c r="A11" s="615">
        <v>9</v>
      </c>
      <c r="B11" s="861" t="s">
        <v>1086</v>
      </c>
      <c r="C11" s="861"/>
      <c r="D11" s="861"/>
      <c r="E11" s="861"/>
      <c r="F11" s="861"/>
      <c r="G11" s="861"/>
      <c r="H11" s="861"/>
      <c r="I11" s="616">
        <v>354</v>
      </c>
    </row>
    <row r="12" spans="1:9" ht="75" customHeight="1">
      <c r="A12" s="615">
        <v>10</v>
      </c>
      <c r="B12" s="861" t="s">
        <v>1085</v>
      </c>
      <c r="C12" s="861"/>
      <c r="D12" s="861"/>
      <c r="E12" s="861"/>
      <c r="F12" s="861"/>
      <c r="G12" s="861"/>
      <c r="H12" s="861"/>
      <c r="I12" s="616">
        <v>259.6</v>
      </c>
    </row>
    <row r="13" spans="1:9" ht="75" customHeight="1">
      <c r="A13" s="615">
        <v>11</v>
      </c>
      <c r="B13" s="862" t="s">
        <v>1084</v>
      </c>
      <c r="C13" s="862"/>
      <c r="D13" s="862"/>
      <c r="E13" s="862"/>
      <c r="F13" s="862"/>
      <c r="G13" s="862"/>
      <c r="H13" s="862"/>
      <c r="I13" s="614">
        <v>300</v>
      </c>
    </row>
    <row r="14" spans="1:9" ht="30" customHeight="1" thickBot="1">
      <c r="A14" s="613">
        <v>12</v>
      </c>
      <c r="B14" s="859" t="s">
        <v>1083</v>
      </c>
      <c r="C14" s="859"/>
      <c r="D14" s="859"/>
      <c r="E14" s="859"/>
      <c r="F14" s="859"/>
      <c r="G14" s="859"/>
      <c r="H14" s="859"/>
      <c r="I14" s="612">
        <v>705</v>
      </c>
    </row>
    <row r="15" spans="2:6" ht="18.75">
      <c r="B15" s="610" t="s">
        <v>1082</v>
      </c>
      <c r="C15" s="610"/>
      <c r="D15" s="610"/>
      <c r="E15" s="610"/>
      <c r="F15" s="610"/>
    </row>
    <row r="16" ht="12.75">
      <c r="A16" s="579" t="s">
        <v>1059</v>
      </c>
    </row>
    <row r="17" spans="1:3" ht="15">
      <c r="A17" s="575" t="s">
        <v>1049</v>
      </c>
      <c r="C17" s="338"/>
    </row>
    <row r="18" spans="1:6" ht="18.75">
      <c r="A18" s="578" t="s">
        <v>1052</v>
      </c>
      <c r="B18" s="611"/>
      <c r="C18" s="610"/>
      <c r="D18" s="610"/>
      <c r="E18" s="610"/>
      <c r="F18" s="610"/>
    </row>
    <row r="19" spans="2:6" ht="18.75">
      <c r="B19" s="611"/>
      <c r="C19" s="610"/>
      <c r="D19" s="610"/>
      <c r="E19" s="610"/>
      <c r="F19" s="610"/>
    </row>
  </sheetData>
  <sheetProtection/>
  <mergeCells count="14">
    <mergeCell ref="B1:I1"/>
    <mergeCell ref="B3:H3"/>
    <mergeCell ref="B4:H4"/>
    <mergeCell ref="B5:H5"/>
    <mergeCell ref="B6:H6"/>
    <mergeCell ref="B13:H13"/>
    <mergeCell ref="B14:H14"/>
    <mergeCell ref="B2:H2"/>
    <mergeCell ref="B7:H7"/>
    <mergeCell ref="B8:H8"/>
    <mergeCell ref="B9:H9"/>
    <mergeCell ref="B10:H10"/>
    <mergeCell ref="B11:H11"/>
    <mergeCell ref="B12:H12"/>
  </mergeCells>
  <hyperlinks>
    <hyperlink ref="A16" r:id="rId1" display="e-mail: info@izorastroy.ru"/>
    <hyperlink ref="A17" r:id="rId2" display="www.iskm.ru"/>
    <hyperlink ref="A18" r:id="rId3" display="www.izorastroy.ru"/>
  </hyperlinks>
  <printOptions/>
  <pageMargins left="1.1811023622047245" right="0" top="0.7480314960629921" bottom="0.7480314960629921" header="0.31496062992125984" footer="0.31496062992125984"/>
  <pageSetup fitToHeight="1" fitToWidth="1" horizontalDpi="180" verticalDpi="180" orientation="portrait" paperSize="9" scale="68" r:id="rId4"/>
</worksheet>
</file>

<file path=xl/worksheets/sheet18.xml><?xml version="1.0" encoding="utf-8"?>
<worksheet xmlns="http://schemas.openxmlformats.org/spreadsheetml/2006/main" xmlns:r="http://schemas.openxmlformats.org/officeDocument/2006/relationships">
  <dimension ref="A1:T33"/>
  <sheetViews>
    <sheetView zoomScalePageLayoutView="0" workbookViewId="0" topLeftCell="A1">
      <selection activeCell="I36" sqref="I36"/>
    </sheetView>
  </sheetViews>
  <sheetFormatPr defaultColWidth="9.140625" defaultRowHeight="12.75"/>
  <cols>
    <col min="1" max="1" width="4.00390625" style="422" customWidth="1"/>
    <col min="2" max="2" width="9.140625" style="422" customWidth="1"/>
    <col min="3" max="3" width="6.00390625" style="422" customWidth="1"/>
    <col min="4" max="4" width="13.7109375" style="422" customWidth="1"/>
    <col min="5" max="5" width="8.7109375" style="422" customWidth="1"/>
    <col min="6" max="6" width="8.00390625" style="422" customWidth="1"/>
    <col min="7" max="7" width="2.00390625" style="422" customWidth="1"/>
    <col min="8" max="9" width="9.140625" style="422" customWidth="1"/>
    <col min="10" max="10" width="3.00390625" style="422" customWidth="1"/>
    <col min="11" max="11" width="1.1484375" style="422" customWidth="1"/>
    <col min="12" max="12" width="7.7109375" style="422" customWidth="1"/>
    <col min="13" max="13" width="11.00390625" style="422" customWidth="1"/>
    <col min="14" max="14" width="1.8515625" style="422" customWidth="1"/>
    <col min="15" max="15" width="8.421875" style="422" customWidth="1"/>
    <col min="16" max="16" width="9.140625" style="422" customWidth="1"/>
    <col min="17" max="17" width="8.57421875" style="422" customWidth="1"/>
    <col min="18" max="18" width="0.85546875" style="422" customWidth="1"/>
    <col min="19" max="19" width="9.140625" style="422" customWidth="1"/>
    <col min="20" max="16384" width="9.140625" style="422" customWidth="1"/>
  </cols>
  <sheetData>
    <row r="1" spans="1:20" ht="14.25" customHeight="1">
      <c r="A1" s="936" t="s">
        <v>1077</v>
      </c>
      <c r="B1" s="936"/>
      <c r="C1" s="936"/>
      <c r="D1" s="936"/>
      <c r="E1" s="936"/>
      <c r="F1" s="936"/>
      <c r="O1" s="937"/>
      <c r="P1" s="937"/>
      <c r="Q1" s="937"/>
      <c r="R1" s="937"/>
      <c r="S1" s="937"/>
      <c r="T1" s="937"/>
    </row>
    <row r="2" spans="1:20" ht="14.25" customHeight="1" thickBot="1">
      <c r="A2" s="938" t="s">
        <v>778</v>
      </c>
      <c r="B2" s="938"/>
      <c r="C2" s="938"/>
      <c r="D2" s="938"/>
      <c r="E2" s="938"/>
      <c r="F2" s="938"/>
      <c r="G2" s="423"/>
      <c r="H2" s="939" t="s">
        <v>779</v>
      </c>
      <c r="I2" s="939"/>
      <c r="J2" s="939"/>
      <c r="K2" s="939"/>
      <c r="L2" s="939"/>
      <c r="M2" s="939"/>
      <c r="N2" s="423"/>
      <c r="O2" s="938" t="s">
        <v>780</v>
      </c>
      <c r="P2" s="938"/>
      <c r="Q2" s="938"/>
      <c r="R2" s="938"/>
      <c r="S2" s="938"/>
      <c r="T2" s="938"/>
    </row>
    <row r="3" spans="1:20" ht="15.75" thickBot="1">
      <c r="A3" s="424" t="s">
        <v>781</v>
      </c>
      <c r="B3" s="919" t="s">
        <v>715</v>
      </c>
      <c r="C3" s="920"/>
      <c r="D3" s="921"/>
      <c r="E3" s="919" t="s">
        <v>782</v>
      </c>
      <c r="F3" s="921"/>
      <c r="G3" s="423"/>
      <c r="H3" s="911" t="s">
        <v>715</v>
      </c>
      <c r="I3" s="912"/>
      <c r="J3" s="912"/>
      <c r="K3" s="913"/>
      <c r="L3" s="425" t="s">
        <v>536</v>
      </c>
      <c r="M3" s="426" t="s">
        <v>527</v>
      </c>
      <c r="N3" s="423"/>
      <c r="O3" s="922" t="s">
        <v>783</v>
      </c>
      <c r="P3" s="924" t="s">
        <v>120</v>
      </c>
      <c r="Q3" s="925"/>
      <c r="R3" s="926"/>
      <c r="S3" s="930" t="s">
        <v>527</v>
      </c>
      <c r="T3" s="931"/>
    </row>
    <row r="4" spans="1:20" ht="15" customHeight="1" thickBot="1">
      <c r="A4" s="932"/>
      <c r="B4" s="933"/>
      <c r="C4" s="933"/>
      <c r="D4" s="933"/>
      <c r="E4" s="427" t="s">
        <v>249</v>
      </c>
      <c r="F4" s="427" t="s">
        <v>784</v>
      </c>
      <c r="G4" s="423"/>
      <c r="H4" s="934" t="s">
        <v>785</v>
      </c>
      <c r="I4" s="935"/>
      <c r="J4" s="935"/>
      <c r="K4" s="935"/>
      <c r="L4" s="912"/>
      <c r="M4" s="913"/>
      <c r="N4" s="423"/>
      <c r="O4" s="923"/>
      <c r="P4" s="927"/>
      <c r="Q4" s="928"/>
      <c r="R4" s="929"/>
      <c r="S4" s="428" t="s">
        <v>786</v>
      </c>
      <c r="T4" s="428" t="s">
        <v>787</v>
      </c>
    </row>
    <row r="5" spans="1:20" ht="12" customHeight="1" thickBot="1">
      <c r="A5" s="429">
        <v>1</v>
      </c>
      <c r="B5" s="918" t="s">
        <v>788</v>
      </c>
      <c r="C5" s="916"/>
      <c r="D5" s="916"/>
      <c r="E5" s="916"/>
      <c r="F5" s="917"/>
      <c r="G5" s="423"/>
      <c r="H5" s="881" t="s">
        <v>789</v>
      </c>
      <c r="I5" s="882"/>
      <c r="J5" s="882"/>
      <c r="K5" s="883"/>
      <c r="L5" s="425" t="s">
        <v>249</v>
      </c>
      <c r="M5" s="430">
        <v>157.6</v>
      </c>
      <c r="N5" s="423"/>
      <c r="O5" s="905">
        <v>216</v>
      </c>
      <c r="P5" s="868" t="s">
        <v>790</v>
      </c>
      <c r="Q5" s="869"/>
      <c r="R5" s="870"/>
      <c r="S5" s="430">
        <v>245.3</v>
      </c>
      <c r="T5" s="430">
        <v>390.5</v>
      </c>
    </row>
    <row r="6" spans="1:20" ht="16.5" customHeight="1" thickBot="1">
      <c r="A6" s="899"/>
      <c r="B6" s="902">
        <v>0.4</v>
      </c>
      <c r="C6" s="903"/>
      <c r="D6" s="904"/>
      <c r="E6" s="431">
        <v>149.4</v>
      </c>
      <c r="F6" s="432">
        <f>E6*1.15</f>
        <v>171.81</v>
      </c>
      <c r="G6" s="423"/>
      <c r="H6" s="881" t="s">
        <v>791</v>
      </c>
      <c r="I6" s="882"/>
      <c r="J6" s="882"/>
      <c r="K6" s="883"/>
      <c r="L6" s="425" t="s">
        <v>249</v>
      </c>
      <c r="M6" s="430">
        <v>197.7</v>
      </c>
      <c r="N6" s="423"/>
      <c r="O6" s="906"/>
      <c r="P6" s="868" t="s">
        <v>792</v>
      </c>
      <c r="Q6" s="869"/>
      <c r="R6" s="870"/>
      <c r="S6" s="430">
        <v>304.7</v>
      </c>
      <c r="T6" s="430">
        <v>451</v>
      </c>
    </row>
    <row r="7" spans="1:20" ht="15.75" customHeight="1" thickBot="1">
      <c r="A7" s="900"/>
      <c r="B7" s="893">
        <v>0.45</v>
      </c>
      <c r="C7" s="894"/>
      <c r="D7" s="895"/>
      <c r="E7" s="433">
        <v>160</v>
      </c>
      <c r="F7" s="434">
        <f>E7*1.15</f>
        <v>184</v>
      </c>
      <c r="G7" s="423"/>
      <c r="H7" s="881" t="s">
        <v>793</v>
      </c>
      <c r="I7" s="882"/>
      <c r="J7" s="882"/>
      <c r="K7" s="883"/>
      <c r="L7" s="425" t="s">
        <v>249</v>
      </c>
      <c r="M7" s="430">
        <v>217.7</v>
      </c>
      <c r="N7" s="423"/>
      <c r="O7" s="906"/>
      <c r="P7" s="868" t="s">
        <v>794</v>
      </c>
      <c r="Q7" s="869"/>
      <c r="R7" s="870"/>
      <c r="S7" s="430">
        <v>339.9</v>
      </c>
      <c r="T7" s="430">
        <v>497.2</v>
      </c>
    </row>
    <row r="8" spans="1:20" ht="15.75" customHeight="1" thickBot="1">
      <c r="A8" s="900"/>
      <c r="B8" s="893">
        <v>0.5</v>
      </c>
      <c r="C8" s="894"/>
      <c r="D8" s="895"/>
      <c r="E8" s="433">
        <v>163.7</v>
      </c>
      <c r="F8" s="434">
        <f>E8*1.15</f>
        <v>188.25499999999997</v>
      </c>
      <c r="G8" s="423"/>
      <c r="H8" s="881" t="s">
        <v>795</v>
      </c>
      <c r="I8" s="882"/>
      <c r="J8" s="882"/>
      <c r="K8" s="883"/>
      <c r="L8" s="425" t="s">
        <v>249</v>
      </c>
      <c r="M8" s="430">
        <v>246.1</v>
      </c>
      <c r="N8" s="423"/>
      <c r="O8" s="906"/>
      <c r="P8" s="868" t="s">
        <v>796</v>
      </c>
      <c r="Q8" s="869"/>
      <c r="R8" s="870"/>
      <c r="S8" s="430">
        <v>176</v>
      </c>
      <c r="T8" s="430">
        <v>250.8</v>
      </c>
    </row>
    <row r="9" spans="1:20" ht="16.5" customHeight="1" thickBot="1">
      <c r="A9" s="900"/>
      <c r="B9" s="893">
        <v>0.55</v>
      </c>
      <c r="C9" s="894"/>
      <c r="D9" s="895"/>
      <c r="E9" s="433">
        <v>185.8</v>
      </c>
      <c r="F9" s="434">
        <f>E9*1.15</f>
        <v>213.67</v>
      </c>
      <c r="G9" s="423"/>
      <c r="H9" s="881" t="s">
        <v>797</v>
      </c>
      <c r="I9" s="882"/>
      <c r="J9" s="882"/>
      <c r="K9" s="883"/>
      <c r="L9" s="425" t="s">
        <v>249</v>
      </c>
      <c r="M9" s="430">
        <v>264.5</v>
      </c>
      <c r="N9" s="423"/>
      <c r="O9" s="906"/>
      <c r="P9" s="868" t="s">
        <v>798</v>
      </c>
      <c r="Q9" s="869"/>
      <c r="R9" s="870"/>
      <c r="S9" s="430">
        <v>176</v>
      </c>
      <c r="T9" s="430">
        <v>261.8</v>
      </c>
    </row>
    <row r="10" spans="1:20" ht="15" customHeight="1" thickBot="1">
      <c r="A10" s="901"/>
      <c r="B10" s="908">
        <v>0.7</v>
      </c>
      <c r="C10" s="909"/>
      <c r="D10" s="910"/>
      <c r="E10" s="435">
        <v>233.7</v>
      </c>
      <c r="F10" s="436">
        <f>E10*1.15</f>
        <v>268.75499999999994</v>
      </c>
      <c r="G10" s="423"/>
      <c r="H10" s="881" t="s">
        <v>799</v>
      </c>
      <c r="I10" s="882"/>
      <c r="J10" s="882"/>
      <c r="K10" s="883"/>
      <c r="L10" s="425" t="s">
        <v>249</v>
      </c>
      <c r="M10" s="430">
        <v>326.9</v>
      </c>
      <c r="N10" s="423"/>
      <c r="O10" s="907"/>
      <c r="P10" s="868" t="s">
        <v>800</v>
      </c>
      <c r="Q10" s="869"/>
      <c r="R10" s="870"/>
      <c r="S10" s="430">
        <v>58.3</v>
      </c>
      <c r="T10" s="430">
        <v>81.8</v>
      </c>
    </row>
    <row r="11" spans="1:20" ht="13.5" customHeight="1" thickBot="1">
      <c r="A11" s="429">
        <v>2</v>
      </c>
      <c r="B11" s="914" t="s">
        <v>801</v>
      </c>
      <c r="C11" s="915"/>
      <c r="D11" s="915"/>
      <c r="E11" s="916"/>
      <c r="F11" s="917"/>
      <c r="G11" s="423"/>
      <c r="H11" s="881" t="s">
        <v>802</v>
      </c>
      <c r="I11" s="882"/>
      <c r="J11" s="882"/>
      <c r="K11" s="883"/>
      <c r="L11" s="425" t="s">
        <v>249</v>
      </c>
      <c r="M11" s="430">
        <v>161.9</v>
      </c>
      <c r="N11" s="423"/>
      <c r="O11" s="905">
        <v>150</v>
      </c>
      <c r="P11" s="868" t="s">
        <v>790</v>
      </c>
      <c r="Q11" s="869"/>
      <c r="R11" s="870"/>
      <c r="S11" s="430">
        <v>161.7</v>
      </c>
      <c r="T11" s="430">
        <v>265.1</v>
      </c>
    </row>
    <row r="12" spans="1:20" ht="14.25" customHeight="1" thickBot="1">
      <c r="A12" s="899"/>
      <c r="B12" s="902">
        <v>0.4</v>
      </c>
      <c r="C12" s="903"/>
      <c r="D12" s="904"/>
      <c r="E12" s="437">
        <v>156.2</v>
      </c>
      <c r="F12" s="432">
        <f aca="true" t="shared" si="0" ref="F12:F17">E12*1.1</f>
        <v>171.82</v>
      </c>
      <c r="G12" s="423"/>
      <c r="H12" s="881" t="s">
        <v>803</v>
      </c>
      <c r="I12" s="882"/>
      <c r="J12" s="882"/>
      <c r="K12" s="883"/>
      <c r="L12" s="425" t="s">
        <v>249</v>
      </c>
      <c r="M12" s="430">
        <v>201.9</v>
      </c>
      <c r="N12" s="423"/>
      <c r="O12" s="906"/>
      <c r="P12" s="868" t="s">
        <v>804</v>
      </c>
      <c r="Q12" s="869"/>
      <c r="R12" s="870"/>
      <c r="S12" s="430">
        <v>240.9</v>
      </c>
      <c r="T12" s="430">
        <v>345.4</v>
      </c>
    </row>
    <row r="13" spans="1:20" ht="15.75" customHeight="1" thickBot="1">
      <c r="A13" s="900"/>
      <c r="B13" s="893">
        <v>0.45</v>
      </c>
      <c r="C13" s="894"/>
      <c r="D13" s="895"/>
      <c r="E13" s="433">
        <v>167.3</v>
      </c>
      <c r="F13" s="434">
        <f t="shared" si="0"/>
        <v>184.03000000000003</v>
      </c>
      <c r="G13" s="423"/>
      <c r="H13" s="881" t="s">
        <v>805</v>
      </c>
      <c r="I13" s="882"/>
      <c r="J13" s="882"/>
      <c r="K13" s="883"/>
      <c r="L13" s="425" t="s">
        <v>249</v>
      </c>
      <c r="M13" s="430">
        <v>223.2</v>
      </c>
      <c r="N13" s="423"/>
      <c r="O13" s="906"/>
      <c r="P13" s="868" t="s">
        <v>796</v>
      </c>
      <c r="Q13" s="869"/>
      <c r="R13" s="870"/>
      <c r="S13" s="430">
        <v>118.8</v>
      </c>
      <c r="T13" s="430">
        <v>171.6</v>
      </c>
    </row>
    <row r="14" spans="1:20" ht="17.25" customHeight="1" thickBot="1">
      <c r="A14" s="900"/>
      <c r="B14" s="893">
        <v>0.5</v>
      </c>
      <c r="C14" s="894"/>
      <c r="D14" s="895"/>
      <c r="E14" s="433">
        <v>171.2</v>
      </c>
      <c r="F14" s="434">
        <f t="shared" si="0"/>
        <v>188.32</v>
      </c>
      <c r="G14" s="423"/>
      <c r="H14" s="881" t="s">
        <v>806</v>
      </c>
      <c r="I14" s="882"/>
      <c r="J14" s="882"/>
      <c r="K14" s="883"/>
      <c r="L14" s="425" t="s">
        <v>249</v>
      </c>
      <c r="M14" s="430">
        <v>253</v>
      </c>
      <c r="N14" s="423"/>
      <c r="O14" s="906"/>
      <c r="P14" s="868" t="s">
        <v>798</v>
      </c>
      <c r="Q14" s="869"/>
      <c r="R14" s="870"/>
      <c r="S14" s="430">
        <v>115.5</v>
      </c>
      <c r="T14" s="430">
        <v>192.5</v>
      </c>
    </row>
    <row r="15" spans="1:20" ht="15.75" customHeight="1" thickBot="1">
      <c r="A15" s="900"/>
      <c r="B15" s="893">
        <v>0.55</v>
      </c>
      <c r="C15" s="894"/>
      <c r="D15" s="895"/>
      <c r="E15" s="433">
        <v>194.2</v>
      </c>
      <c r="F15" s="434">
        <f t="shared" si="0"/>
        <v>213.62</v>
      </c>
      <c r="G15" s="423"/>
      <c r="H15" s="881" t="s">
        <v>807</v>
      </c>
      <c r="I15" s="882"/>
      <c r="J15" s="882"/>
      <c r="K15" s="883"/>
      <c r="L15" s="425" t="s">
        <v>249</v>
      </c>
      <c r="M15" s="430">
        <v>272.2</v>
      </c>
      <c r="N15" s="423"/>
      <c r="O15" s="907"/>
      <c r="P15" s="868" t="s">
        <v>800</v>
      </c>
      <c r="Q15" s="869"/>
      <c r="R15" s="870"/>
      <c r="S15" s="430">
        <v>50.6</v>
      </c>
      <c r="T15" s="430">
        <v>71</v>
      </c>
    </row>
    <row r="16" spans="1:20" ht="16.5" customHeight="1" thickBot="1">
      <c r="A16" s="900"/>
      <c r="B16" s="893">
        <v>0.7</v>
      </c>
      <c r="C16" s="894"/>
      <c r="D16" s="895"/>
      <c r="E16" s="433">
        <v>244.2</v>
      </c>
      <c r="F16" s="434">
        <f t="shared" si="0"/>
        <v>268.62</v>
      </c>
      <c r="G16" s="423"/>
      <c r="H16" s="881" t="s">
        <v>808</v>
      </c>
      <c r="I16" s="882"/>
      <c r="J16" s="882"/>
      <c r="K16" s="883"/>
      <c r="L16" s="425" t="s">
        <v>249</v>
      </c>
      <c r="M16" s="430">
        <v>335.2</v>
      </c>
      <c r="N16" s="423"/>
      <c r="O16" s="905">
        <v>120</v>
      </c>
      <c r="P16" s="868" t="s">
        <v>790</v>
      </c>
      <c r="Q16" s="869"/>
      <c r="R16" s="870"/>
      <c r="S16" s="430">
        <v>121</v>
      </c>
      <c r="T16" s="430">
        <v>181.5</v>
      </c>
    </row>
    <row r="17" spans="1:20" ht="15.75" customHeight="1" thickBot="1">
      <c r="A17" s="901"/>
      <c r="B17" s="908">
        <v>0.8</v>
      </c>
      <c r="C17" s="909"/>
      <c r="D17" s="910"/>
      <c r="E17" s="435">
        <v>267.6</v>
      </c>
      <c r="F17" s="436">
        <f t="shared" si="0"/>
        <v>294.36000000000007</v>
      </c>
      <c r="G17" s="423"/>
      <c r="H17" s="911" t="s">
        <v>809</v>
      </c>
      <c r="I17" s="912"/>
      <c r="J17" s="912"/>
      <c r="K17" s="912"/>
      <c r="L17" s="912"/>
      <c r="M17" s="913"/>
      <c r="N17" s="423"/>
      <c r="O17" s="906"/>
      <c r="P17" s="868" t="s">
        <v>804</v>
      </c>
      <c r="Q17" s="869"/>
      <c r="R17" s="870"/>
      <c r="S17" s="430">
        <v>225.5</v>
      </c>
      <c r="T17" s="430">
        <v>337.7</v>
      </c>
    </row>
    <row r="18" spans="1:20" ht="13.5" customHeight="1" thickBot="1">
      <c r="A18" s="438">
        <v>3</v>
      </c>
      <c r="B18" s="914" t="s">
        <v>810</v>
      </c>
      <c r="C18" s="915"/>
      <c r="D18" s="915"/>
      <c r="E18" s="916"/>
      <c r="F18" s="917"/>
      <c r="G18" s="423"/>
      <c r="H18" s="881" t="s">
        <v>811</v>
      </c>
      <c r="I18" s="882"/>
      <c r="J18" s="882"/>
      <c r="K18" s="883"/>
      <c r="L18" s="425" t="s">
        <v>249</v>
      </c>
      <c r="M18" s="430">
        <v>124.5</v>
      </c>
      <c r="N18" s="423"/>
      <c r="O18" s="906"/>
      <c r="P18" s="868" t="s">
        <v>796</v>
      </c>
      <c r="Q18" s="869"/>
      <c r="R18" s="870"/>
      <c r="S18" s="430">
        <v>117.7</v>
      </c>
      <c r="T18" s="430">
        <v>176</v>
      </c>
    </row>
    <row r="19" spans="1:20" ht="14.25" customHeight="1" thickBot="1">
      <c r="A19" s="899"/>
      <c r="B19" s="902">
        <v>0.45</v>
      </c>
      <c r="C19" s="903"/>
      <c r="D19" s="904"/>
      <c r="E19" s="437">
        <v>184.1</v>
      </c>
      <c r="F19" s="437">
        <f>E19*1</f>
        <v>184.1</v>
      </c>
      <c r="G19" s="423"/>
      <c r="H19" s="881" t="s">
        <v>812</v>
      </c>
      <c r="I19" s="882"/>
      <c r="J19" s="882"/>
      <c r="K19" s="883"/>
      <c r="L19" s="425" t="s">
        <v>249</v>
      </c>
      <c r="M19" s="430">
        <v>143.4</v>
      </c>
      <c r="N19" s="423"/>
      <c r="O19" s="906"/>
      <c r="P19" s="868" t="s">
        <v>798</v>
      </c>
      <c r="Q19" s="869"/>
      <c r="R19" s="870"/>
      <c r="S19" s="430">
        <v>117.7</v>
      </c>
      <c r="T19" s="430">
        <v>176</v>
      </c>
    </row>
    <row r="20" spans="1:20" ht="13.5" customHeight="1" thickBot="1">
      <c r="A20" s="900"/>
      <c r="B20" s="893">
        <v>0.5</v>
      </c>
      <c r="C20" s="894"/>
      <c r="D20" s="895"/>
      <c r="E20" s="433">
        <v>188.3</v>
      </c>
      <c r="F20" s="433">
        <f>E20*1</f>
        <v>188.3</v>
      </c>
      <c r="G20" s="423"/>
      <c r="H20" s="881" t="s">
        <v>813</v>
      </c>
      <c r="I20" s="882"/>
      <c r="J20" s="882"/>
      <c r="K20" s="883"/>
      <c r="L20" s="425" t="s">
        <v>249</v>
      </c>
      <c r="M20" s="430">
        <v>139.1</v>
      </c>
      <c r="N20" s="423"/>
      <c r="O20" s="907"/>
      <c r="P20" s="868" t="s">
        <v>800</v>
      </c>
      <c r="Q20" s="869"/>
      <c r="R20" s="870"/>
      <c r="S20" s="430">
        <v>52.8</v>
      </c>
      <c r="T20" s="430">
        <v>80.3</v>
      </c>
    </row>
    <row r="21" spans="1:20" ht="14.25" customHeight="1" thickBot="1">
      <c r="A21" s="900"/>
      <c r="B21" s="893">
        <v>0.55</v>
      </c>
      <c r="C21" s="894"/>
      <c r="D21" s="895"/>
      <c r="E21" s="433">
        <v>213.7</v>
      </c>
      <c r="F21" s="433">
        <f>E21*1</f>
        <v>213.7</v>
      </c>
      <c r="G21" s="423"/>
      <c r="H21" s="881" t="s">
        <v>814</v>
      </c>
      <c r="I21" s="882"/>
      <c r="J21" s="882"/>
      <c r="K21" s="883"/>
      <c r="L21" s="425" t="s">
        <v>249</v>
      </c>
      <c r="M21" s="430">
        <v>136.6</v>
      </c>
      <c r="N21" s="423"/>
      <c r="O21" s="905">
        <v>100</v>
      </c>
      <c r="P21" s="868" t="s">
        <v>790</v>
      </c>
      <c r="Q21" s="869"/>
      <c r="R21" s="870"/>
      <c r="S21" s="430">
        <v>180.4</v>
      </c>
      <c r="T21" s="430">
        <v>238.7</v>
      </c>
    </row>
    <row r="22" spans="1:20" ht="14.25" customHeight="1" thickBot="1">
      <c r="A22" s="900"/>
      <c r="B22" s="893">
        <v>0.7</v>
      </c>
      <c r="C22" s="894"/>
      <c r="D22" s="895"/>
      <c r="E22" s="439">
        <v>268.7</v>
      </c>
      <c r="F22" s="439">
        <f>E22*1</f>
        <v>268.7</v>
      </c>
      <c r="G22" s="423"/>
      <c r="H22" s="881" t="s">
        <v>815</v>
      </c>
      <c r="I22" s="882"/>
      <c r="J22" s="882"/>
      <c r="K22" s="883"/>
      <c r="L22" s="425" t="s">
        <v>249</v>
      </c>
      <c r="M22" s="430">
        <v>156.1</v>
      </c>
      <c r="N22" s="423"/>
      <c r="O22" s="906"/>
      <c r="P22" s="868" t="s">
        <v>804</v>
      </c>
      <c r="Q22" s="869"/>
      <c r="R22" s="870"/>
      <c r="S22" s="430">
        <v>256.3</v>
      </c>
      <c r="T22" s="430">
        <v>300.3</v>
      </c>
    </row>
    <row r="23" spans="1:20" ht="15" customHeight="1" thickBot="1">
      <c r="A23" s="901"/>
      <c r="B23" s="896">
        <v>0.8</v>
      </c>
      <c r="C23" s="897"/>
      <c r="D23" s="898"/>
      <c r="E23" s="440">
        <v>294.3</v>
      </c>
      <c r="F23" s="440">
        <f>E23*1</f>
        <v>294.3</v>
      </c>
      <c r="G23" s="423"/>
      <c r="H23" s="881" t="s">
        <v>816</v>
      </c>
      <c r="I23" s="882"/>
      <c r="J23" s="882"/>
      <c r="K23" s="883"/>
      <c r="L23" s="425" t="s">
        <v>249</v>
      </c>
      <c r="M23" s="430">
        <v>193.4</v>
      </c>
      <c r="N23" s="423"/>
      <c r="O23" s="906"/>
      <c r="P23" s="868" t="s">
        <v>796</v>
      </c>
      <c r="Q23" s="869"/>
      <c r="R23" s="870"/>
      <c r="S23" s="430">
        <v>143</v>
      </c>
      <c r="T23" s="430">
        <v>172.7</v>
      </c>
    </row>
    <row r="24" spans="1:20" ht="12.75" customHeight="1" thickBot="1">
      <c r="A24" s="441">
        <v>4</v>
      </c>
      <c r="B24" s="864" t="s">
        <v>817</v>
      </c>
      <c r="C24" s="865"/>
      <c r="D24" s="865"/>
      <c r="E24" s="866"/>
      <c r="F24" s="867"/>
      <c r="G24" s="423"/>
      <c r="H24" s="881" t="s">
        <v>818</v>
      </c>
      <c r="I24" s="882"/>
      <c r="J24" s="882"/>
      <c r="K24" s="883"/>
      <c r="L24" s="425" t="s">
        <v>249</v>
      </c>
      <c r="M24" s="430">
        <v>130.6</v>
      </c>
      <c r="N24" s="423"/>
      <c r="O24" s="906"/>
      <c r="P24" s="868" t="s">
        <v>798</v>
      </c>
      <c r="Q24" s="869"/>
      <c r="R24" s="870"/>
      <c r="S24" s="430">
        <v>144.1</v>
      </c>
      <c r="T24" s="430">
        <v>173.8</v>
      </c>
    </row>
    <row r="25" spans="1:20" ht="14.25" customHeight="1" thickBot="1">
      <c r="A25" s="887"/>
      <c r="B25" s="890">
        <v>0.55</v>
      </c>
      <c r="C25" s="891"/>
      <c r="D25" s="892"/>
      <c r="E25" s="437">
        <v>284.8</v>
      </c>
      <c r="F25" s="437">
        <f>E25*0.75</f>
        <v>213.60000000000002</v>
      </c>
      <c r="G25" s="423"/>
      <c r="H25" s="881" t="s">
        <v>819</v>
      </c>
      <c r="I25" s="882"/>
      <c r="J25" s="882"/>
      <c r="K25" s="883"/>
      <c r="L25" s="425" t="s">
        <v>249</v>
      </c>
      <c r="M25" s="430">
        <v>146.7</v>
      </c>
      <c r="N25" s="423"/>
      <c r="O25" s="907"/>
      <c r="P25" s="868" t="s">
        <v>800</v>
      </c>
      <c r="Q25" s="869"/>
      <c r="R25" s="870"/>
      <c r="S25" s="430">
        <v>62.7</v>
      </c>
      <c r="T25" s="430">
        <v>72.9</v>
      </c>
    </row>
    <row r="26" spans="1:20" ht="14.25" customHeight="1" thickBot="1">
      <c r="A26" s="888"/>
      <c r="B26" s="878">
        <v>0.7</v>
      </c>
      <c r="C26" s="879"/>
      <c r="D26" s="880"/>
      <c r="E26" s="433">
        <v>358.2</v>
      </c>
      <c r="F26" s="433">
        <f>E26*0.75</f>
        <v>268.65</v>
      </c>
      <c r="G26" s="423"/>
      <c r="H26" s="881" t="s">
        <v>820</v>
      </c>
      <c r="I26" s="882"/>
      <c r="J26" s="882"/>
      <c r="K26" s="883"/>
      <c r="L26" s="425" t="s">
        <v>249</v>
      </c>
      <c r="M26" s="430">
        <v>142.8</v>
      </c>
      <c r="N26" s="423"/>
      <c r="O26" s="868" t="s">
        <v>821</v>
      </c>
      <c r="P26" s="869"/>
      <c r="Q26" s="869"/>
      <c r="R26" s="870"/>
      <c r="S26" s="430">
        <v>37.4</v>
      </c>
      <c r="T26" s="875"/>
    </row>
    <row r="27" spans="1:20" ht="14.25" customHeight="1" thickBot="1">
      <c r="A27" s="888"/>
      <c r="B27" s="878">
        <v>0.8</v>
      </c>
      <c r="C27" s="879"/>
      <c r="D27" s="880"/>
      <c r="E27" s="433">
        <v>392.4</v>
      </c>
      <c r="F27" s="433">
        <f>E27*0.75</f>
        <v>294.29999999999995</v>
      </c>
      <c r="G27" s="423"/>
      <c r="H27" s="881" t="s">
        <v>822</v>
      </c>
      <c r="I27" s="882"/>
      <c r="J27" s="882"/>
      <c r="K27" s="883"/>
      <c r="L27" s="425" t="s">
        <v>249</v>
      </c>
      <c r="M27" s="430">
        <v>140.3</v>
      </c>
      <c r="N27" s="423"/>
      <c r="O27" s="868" t="s">
        <v>823</v>
      </c>
      <c r="P27" s="869"/>
      <c r="Q27" s="869"/>
      <c r="R27" s="870"/>
      <c r="S27" s="430">
        <v>40.7</v>
      </c>
      <c r="T27" s="876"/>
    </row>
    <row r="28" spans="1:20" ht="15" customHeight="1" thickBot="1">
      <c r="A28" s="889"/>
      <c r="B28" s="884">
        <v>1</v>
      </c>
      <c r="C28" s="885"/>
      <c r="D28" s="886"/>
      <c r="E28" s="435">
        <v>478.2</v>
      </c>
      <c r="F28" s="435">
        <f>E28*0.75</f>
        <v>358.65</v>
      </c>
      <c r="G28" s="423"/>
      <c r="H28" s="881" t="s">
        <v>802</v>
      </c>
      <c r="I28" s="882"/>
      <c r="J28" s="882"/>
      <c r="K28" s="883"/>
      <c r="L28" s="425" t="s">
        <v>249</v>
      </c>
      <c r="M28" s="430">
        <v>160.3</v>
      </c>
      <c r="N28" s="423"/>
      <c r="O28" s="868" t="s">
        <v>824</v>
      </c>
      <c r="P28" s="869"/>
      <c r="Q28" s="869"/>
      <c r="R28" s="870"/>
      <c r="S28" s="430">
        <v>69.3</v>
      </c>
      <c r="T28" s="877"/>
    </row>
    <row r="29" spans="1:20" ht="12" customHeight="1" thickBot="1">
      <c r="A29" s="441">
        <v>5</v>
      </c>
      <c r="B29" s="864" t="s">
        <v>825</v>
      </c>
      <c r="C29" s="865"/>
      <c r="D29" s="865"/>
      <c r="E29" s="866"/>
      <c r="F29" s="867"/>
      <c r="G29" s="423"/>
      <c r="H29" s="868" t="s">
        <v>803</v>
      </c>
      <c r="I29" s="869"/>
      <c r="J29" s="869"/>
      <c r="K29" s="870"/>
      <c r="L29" s="425" t="s">
        <v>249</v>
      </c>
      <c r="M29" s="430">
        <v>197.5</v>
      </c>
      <c r="N29" s="423"/>
      <c r="O29" s="868" t="s">
        <v>826</v>
      </c>
      <c r="P29" s="869"/>
      <c r="Q29" s="869"/>
      <c r="R29" s="870"/>
      <c r="S29" s="430">
        <v>140.8</v>
      </c>
      <c r="T29" s="430">
        <v>215.6</v>
      </c>
    </row>
    <row r="30" spans="1:20" ht="15" customHeight="1" thickBot="1">
      <c r="A30" s="871"/>
      <c r="B30" s="442"/>
      <c r="C30" s="443"/>
      <c r="D30" s="444">
        <v>0.7</v>
      </c>
      <c r="E30" s="437">
        <v>447.9</v>
      </c>
      <c r="F30" s="437">
        <f>E30*0.6</f>
        <v>268.73999999999995</v>
      </c>
      <c r="G30" s="423"/>
      <c r="H30" s="873" t="s">
        <v>827</v>
      </c>
      <c r="I30" s="873"/>
      <c r="J30" s="873"/>
      <c r="K30" s="873"/>
      <c r="L30" s="873"/>
      <c r="M30" s="873"/>
      <c r="N30" s="423"/>
      <c r="O30" s="868" t="s">
        <v>828</v>
      </c>
      <c r="P30" s="869"/>
      <c r="Q30" s="869"/>
      <c r="R30" s="870"/>
      <c r="S30" s="430">
        <v>133.1</v>
      </c>
      <c r="T30" s="430">
        <v>187</v>
      </c>
    </row>
    <row r="31" spans="1:20" ht="16.5" customHeight="1">
      <c r="A31" s="871"/>
      <c r="B31" s="445"/>
      <c r="C31" s="446"/>
      <c r="D31" s="447">
        <v>0.8</v>
      </c>
      <c r="E31" s="433">
        <v>490.5</v>
      </c>
      <c r="F31" s="433">
        <f>E31*0.6</f>
        <v>294.3</v>
      </c>
      <c r="G31" s="423"/>
      <c r="H31" s="874" t="s">
        <v>829</v>
      </c>
      <c r="I31" s="874"/>
      <c r="J31" s="874"/>
      <c r="K31" s="874"/>
      <c r="L31" s="874"/>
      <c r="M31" s="874"/>
      <c r="N31" s="423"/>
      <c r="O31" s="423"/>
      <c r="P31" s="423"/>
      <c r="Q31" s="423"/>
      <c r="R31" s="423"/>
      <c r="S31" s="423"/>
      <c r="T31" s="423"/>
    </row>
    <row r="32" spans="1:20" ht="16.5" customHeight="1" thickBot="1">
      <c r="A32" s="872"/>
      <c r="B32" s="448"/>
      <c r="C32" s="449"/>
      <c r="D32" s="450">
        <v>1</v>
      </c>
      <c r="E32" s="435">
        <v>597.7</v>
      </c>
      <c r="F32" s="435">
        <f>E32*0.6</f>
        <v>358.62</v>
      </c>
      <c r="G32" s="423"/>
      <c r="H32" s="874" t="s">
        <v>830</v>
      </c>
      <c r="I32" s="874"/>
      <c r="J32" s="874"/>
      <c r="K32" s="874"/>
      <c r="L32" s="874"/>
      <c r="M32" s="874"/>
      <c r="N32" s="874"/>
      <c r="O32" s="874"/>
      <c r="P32" s="874"/>
      <c r="Q32" s="874"/>
      <c r="R32" s="874"/>
      <c r="S32" s="874"/>
      <c r="T32" s="874"/>
    </row>
    <row r="33" ht="15">
      <c r="D33" s="422" t="s">
        <v>777</v>
      </c>
    </row>
  </sheetData>
  <sheetProtection/>
  <mergeCells count="102">
    <mergeCell ref="A1:F1"/>
    <mergeCell ref="O1:T1"/>
    <mergeCell ref="A2:F2"/>
    <mergeCell ref="H2:M2"/>
    <mergeCell ref="O2:T2"/>
    <mergeCell ref="B3:D3"/>
    <mergeCell ref="E3:F3"/>
    <mergeCell ref="H3:K3"/>
    <mergeCell ref="O3:O4"/>
    <mergeCell ref="P3:R4"/>
    <mergeCell ref="S3:T3"/>
    <mergeCell ref="A4:D4"/>
    <mergeCell ref="H4:M4"/>
    <mergeCell ref="B5:F5"/>
    <mergeCell ref="H5:K5"/>
    <mergeCell ref="O5:O10"/>
    <mergeCell ref="P5:R5"/>
    <mergeCell ref="A6:A10"/>
    <mergeCell ref="B6:D6"/>
    <mergeCell ref="H6:K6"/>
    <mergeCell ref="P6:R6"/>
    <mergeCell ref="B7:D7"/>
    <mergeCell ref="H7:K7"/>
    <mergeCell ref="P7:R7"/>
    <mergeCell ref="B8:D8"/>
    <mergeCell ref="H8:K8"/>
    <mergeCell ref="P8:R8"/>
    <mergeCell ref="B9:D9"/>
    <mergeCell ref="H9:K9"/>
    <mergeCell ref="P9:R9"/>
    <mergeCell ref="B10:D10"/>
    <mergeCell ref="H10:K10"/>
    <mergeCell ref="P10:R10"/>
    <mergeCell ref="B11:F11"/>
    <mergeCell ref="H11:K11"/>
    <mergeCell ref="O11:O15"/>
    <mergeCell ref="P11:R11"/>
    <mergeCell ref="B15:D15"/>
    <mergeCell ref="H15:K15"/>
    <mergeCell ref="P15:R15"/>
    <mergeCell ref="A12:A17"/>
    <mergeCell ref="B12:D12"/>
    <mergeCell ref="H12:K12"/>
    <mergeCell ref="P12:R12"/>
    <mergeCell ref="B13:D13"/>
    <mergeCell ref="H13:K13"/>
    <mergeCell ref="P13:R13"/>
    <mergeCell ref="B14:D14"/>
    <mergeCell ref="H14:K14"/>
    <mergeCell ref="P14:R14"/>
    <mergeCell ref="B16:D16"/>
    <mergeCell ref="H16:K16"/>
    <mergeCell ref="O16:O20"/>
    <mergeCell ref="P16:R16"/>
    <mergeCell ref="B17:D17"/>
    <mergeCell ref="H17:M17"/>
    <mergeCell ref="P17:R17"/>
    <mergeCell ref="B18:F18"/>
    <mergeCell ref="H18:K18"/>
    <mergeCell ref="P18:R18"/>
    <mergeCell ref="A19:A23"/>
    <mergeCell ref="B19:D19"/>
    <mergeCell ref="H19:K19"/>
    <mergeCell ref="P19:R19"/>
    <mergeCell ref="B20:D20"/>
    <mergeCell ref="H20:K20"/>
    <mergeCell ref="P20:R20"/>
    <mergeCell ref="B21:D21"/>
    <mergeCell ref="H21:K21"/>
    <mergeCell ref="O21:O25"/>
    <mergeCell ref="P21:R21"/>
    <mergeCell ref="B22:D22"/>
    <mergeCell ref="H22:K22"/>
    <mergeCell ref="P22:R22"/>
    <mergeCell ref="B23:D23"/>
    <mergeCell ref="H23:K23"/>
    <mergeCell ref="P23:R23"/>
    <mergeCell ref="B24:F24"/>
    <mergeCell ref="H24:K24"/>
    <mergeCell ref="P24:R24"/>
    <mergeCell ref="A25:A28"/>
    <mergeCell ref="B25:D25"/>
    <mergeCell ref="H25:K25"/>
    <mergeCell ref="P25:R25"/>
    <mergeCell ref="B26:D26"/>
    <mergeCell ref="H26:K26"/>
    <mergeCell ref="O26:R26"/>
    <mergeCell ref="T26:T28"/>
    <mergeCell ref="B27:D27"/>
    <mergeCell ref="H27:K27"/>
    <mergeCell ref="O27:R27"/>
    <mergeCell ref="B28:D28"/>
    <mergeCell ref="H28:K28"/>
    <mergeCell ref="O28:R28"/>
    <mergeCell ref="B29:F29"/>
    <mergeCell ref="H29:K29"/>
    <mergeCell ref="O29:R29"/>
    <mergeCell ref="A30:A32"/>
    <mergeCell ref="H30:M30"/>
    <mergeCell ref="O30:R30"/>
    <mergeCell ref="H31:M31"/>
    <mergeCell ref="H32:T32"/>
  </mergeCells>
  <printOptions/>
  <pageMargins left="0.2" right="0" top="0" bottom="0" header="0" footer="0"/>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H40"/>
  <sheetViews>
    <sheetView zoomScalePageLayoutView="0" workbookViewId="0" topLeftCell="A13">
      <selection activeCell="F39" sqref="F39"/>
    </sheetView>
  </sheetViews>
  <sheetFormatPr defaultColWidth="9.140625" defaultRowHeight="12.75"/>
  <cols>
    <col min="1" max="1" width="13.00390625" style="451" customWidth="1"/>
    <col min="2" max="6" width="11.7109375" style="451" customWidth="1"/>
    <col min="7" max="7" width="10.140625" style="451" customWidth="1"/>
    <col min="8" max="8" width="12.7109375" style="451" customWidth="1"/>
    <col min="9" max="16384" width="9.140625" style="451" customWidth="1"/>
  </cols>
  <sheetData>
    <row r="1" spans="2:7" ht="21.75" customHeight="1" thickBot="1">
      <c r="B1" s="609" t="s">
        <v>1078</v>
      </c>
      <c r="C1" s="452" t="s">
        <v>831</v>
      </c>
      <c r="G1" s="539">
        <v>40508</v>
      </c>
    </row>
    <row r="2" spans="1:8" ht="66.75" customHeight="1">
      <c r="A2" s="453" t="s">
        <v>832</v>
      </c>
      <c r="B2" s="454" t="s">
        <v>833</v>
      </c>
      <c r="C2" s="454" t="s">
        <v>834</v>
      </c>
      <c r="D2" s="455" t="s">
        <v>835</v>
      </c>
      <c r="E2" s="455" t="s">
        <v>836</v>
      </c>
      <c r="F2" s="455" t="s">
        <v>837</v>
      </c>
      <c r="G2" s="456" t="s">
        <v>838</v>
      </c>
      <c r="H2" s="457" t="s">
        <v>839</v>
      </c>
    </row>
    <row r="3" spans="1:8" ht="15">
      <c r="A3" s="458" t="s">
        <v>840</v>
      </c>
      <c r="B3" s="552">
        <v>405</v>
      </c>
      <c r="C3" s="552">
        <v>495</v>
      </c>
      <c r="D3" s="540">
        <v>1240</v>
      </c>
      <c r="E3" s="540">
        <v>1220</v>
      </c>
      <c r="F3" s="940">
        <v>12020</v>
      </c>
      <c r="G3" s="942">
        <v>255</v>
      </c>
      <c r="H3" s="546">
        <v>16200</v>
      </c>
    </row>
    <row r="4" spans="1:8" ht="15">
      <c r="A4" s="459" t="s">
        <v>841</v>
      </c>
      <c r="B4" s="544">
        <v>481</v>
      </c>
      <c r="C4" s="544">
        <v>602</v>
      </c>
      <c r="D4" s="541">
        <v>1290</v>
      </c>
      <c r="E4" s="542">
        <v>1460</v>
      </c>
      <c r="F4" s="941"/>
      <c r="G4" s="942"/>
      <c r="H4" s="546">
        <v>17500</v>
      </c>
    </row>
    <row r="5" spans="1:8" ht="15">
      <c r="A5" s="458" t="s">
        <v>842</v>
      </c>
      <c r="B5" s="552">
        <v>468</v>
      </c>
      <c r="C5" s="552">
        <v>570</v>
      </c>
      <c r="D5" s="540">
        <v>1470</v>
      </c>
      <c r="E5" s="543">
        <v>1640</v>
      </c>
      <c r="F5" s="940">
        <v>16050</v>
      </c>
      <c r="G5" s="942">
        <v>300</v>
      </c>
      <c r="H5" s="546">
        <v>16400</v>
      </c>
    </row>
    <row r="6" spans="1:8" ht="15">
      <c r="A6" s="459" t="s">
        <v>843</v>
      </c>
      <c r="B6" s="547">
        <v>547</v>
      </c>
      <c r="C6" s="547">
        <v>786</v>
      </c>
      <c r="D6" s="541">
        <v>1690</v>
      </c>
      <c r="E6" s="542">
        <v>1730</v>
      </c>
      <c r="F6" s="941"/>
      <c r="G6" s="942"/>
      <c r="H6" s="546">
        <v>17700</v>
      </c>
    </row>
    <row r="7" spans="1:8" ht="15">
      <c r="A7" s="458" t="s">
        <v>844</v>
      </c>
      <c r="B7" s="548">
        <v>596</v>
      </c>
      <c r="C7" s="548">
        <v>722</v>
      </c>
      <c r="D7" s="540">
        <v>1760</v>
      </c>
      <c r="E7" s="540">
        <v>1760</v>
      </c>
      <c r="F7" s="940">
        <v>17080</v>
      </c>
      <c r="G7" s="942">
        <v>330</v>
      </c>
      <c r="H7" s="546">
        <v>18200</v>
      </c>
    </row>
    <row r="8" spans="1:8" ht="15">
      <c r="A8" s="459" t="s">
        <v>845</v>
      </c>
      <c r="B8" s="547">
        <v>737</v>
      </c>
      <c r="C8" s="547">
        <v>910</v>
      </c>
      <c r="D8" s="541">
        <v>1790</v>
      </c>
      <c r="E8" s="542">
        <v>1790</v>
      </c>
      <c r="F8" s="941"/>
      <c r="G8" s="942"/>
      <c r="H8" s="546">
        <v>19200</v>
      </c>
    </row>
    <row r="9" spans="1:8" ht="15">
      <c r="A9" s="458" t="s">
        <v>846</v>
      </c>
      <c r="B9" s="548">
        <v>699</v>
      </c>
      <c r="C9" s="548">
        <v>865</v>
      </c>
      <c r="D9" s="540">
        <v>1840</v>
      </c>
      <c r="E9" s="543">
        <v>1880</v>
      </c>
      <c r="F9" s="940">
        <v>21100</v>
      </c>
      <c r="G9" s="942">
        <v>355</v>
      </c>
      <c r="H9" s="546">
        <v>20400</v>
      </c>
    </row>
    <row r="10" spans="1:8" ht="15">
      <c r="A10" s="459" t="s">
        <v>847</v>
      </c>
      <c r="B10" s="547">
        <v>851</v>
      </c>
      <c r="C10" s="547">
        <v>1045</v>
      </c>
      <c r="D10" s="541">
        <v>2030</v>
      </c>
      <c r="E10" s="542">
        <v>2040</v>
      </c>
      <c r="F10" s="941"/>
      <c r="G10" s="942"/>
      <c r="H10" s="546">
        <v>20900</v>
      </c>
    </row>
    <row r="11" spans="1:8" ht="15">
      <c r="A11" s="460" t="s">
        <v>848</v>
      </c>
      <c r="B11" s="547">
        <v>823</v>
      </c>
      <c r="C11" s="547">
        <v>1020</v>
      </c>
      <c r="D11" s="541">
        <v>2080</v>
      </c>
      <c r="E11" s="542">
        <v>2100</v>
      </c>
      <c r="F11" s="940">
        <v>24650</v>
      </c>
      <c r="G11" s="942">
        <v>395</v>
      </c>
      <c r="H11" s="546">
        <v>21800</v>
      </c>
    </row>
    <row r="12" spans="1:8" ht="15">
      <c r="A12" s="458" t="s">
        <v>849</v>
      </c>
      <c r="B12" s="548">
        <v>1020</v>
      </c>
      <c r="C12" s="548">
        <v>1255</v>
      </c>
      <c r="D12" s="540">
        <v>2400</v>
      </c>
      <c r="E12" s="543">
        <v>2410</v>
      </c>
      <c r="F12" s="948"/>
      <c r="G12" s="943"/>
      <c r="H12" s="546">
        <v>22400</v>
      </c>
    </row>
    <row r="13" spans="1:8" ht="15">
      <c r="A13" s="459" t="s">
        <v>850</v>
      </c>
      <c r="B13" s="547">
        <v>1312</v>
      </c>
      <c r="C13" s="547">
        <v>1629</v>
      </c>
      <c r="D13" s="541">
        <v>2410</v>
      </c>
      <c r="E13" s="542">
        <v>2660</v>
      </c>
      <c r="F13" s="941"/>
      <c r="G13" s="943"/>
      <c r="H13" s="546">
        <v>22700</v>
      </c>
    </row>
    <row r="14" spans="1:8" ht="15">
      <c r="A14" s="458" t="s">
        <v>851</v>
      </c>
      <c r="B14" s="548">
        <v>1286</v>
      </c>
      <c r="C14" s="548">
        <v>1458</v>
      </c>
      <c r="D14" s="540">
        <v>2920</v>
      </c>
      <c r="E14" s="540">
        <v>2930</v>
      </c>
      <c r="F14" s="538">
        <v>26860</v>
      </c>
      <c r="G14" s="545">
        <v>435</v>
      </c>
      <c r="H14" s="546">
        <v>25600</v>
      </c>
    </row>
    <row r="15" spans="1:8" ht="15">
      <c r="A15" s="458" t="s">
        <v>852</v>
      </c>
      <c r="B15" s="548">
        <v>2105</v>
      </c>
      <c r="C15" s="548">
        <v>2410</v>
      </c>
      <c r="D15" s="540">
        <v>5040</v>
      </c>
      <c r="E15" s="543">
        <v>4980</v>
      </c>
      <c r="F15" s="538">
        <v>34300</v>
      </c>
      <c r="G15" s="545">
        <v>530</v>
      </c>
      <c r="H15" s="546">
        <v>43700</v>
      </c>
    </row>
    <row r="16" spans="1:8" ht="15">
      <c r="A16" s="458" t="s">
        <v>853</v>
      </c>
      <c r="B16" s="548">
        <v>3495</v>
      </c>
      <c r="C16" s="548">
        <v>3660</v>
      </c>
      <c r="D16" s="549" t="s">
        <v>854</v>
      </c>
      <c r="E16" s="462" t="s">
        <v>854</v>
      </c>
      <c r="F16" s="538">
        <v>47980</v>
      </c>
      <c r="G16" s="545">
        <v>645</v>
      </c>
      <c r="H16" s="546">
        <v>53000</v>
      </c>
    </row>
    <row r="17" spans="1:8" ht="15">
      <c r="A17" s="460" t="s">
        <v>855</v>
      </c>
      <c r="B17" s="547">
        <v>3380</v>
      </c>
      <c r="C17" s="547">
        <v>3650</v>
      </c>
      <c r="D17" s="549" t="s">
        <v>854</v>
      </c>
      <c r="E17" s="462" t="s">
        <v>854</v>
      </c>
      <c r="F17" s="940">
        <v>59600</v>
      </c>
      <c r="G17" s="942">
        <v>950</v>
      </c>
      <c r="H17" s="546">
        <v>57700</v>
      </c>
    </row>
    <row r="18" spans="1:8" ht="15">
      <c r="A18" s="458" t="s">
        <v>856</v>
      </c>
      <c r="B18" s="548">
        <v>3815</v>
      </c>
      <c r="C18" s="548">
        <v>4180</v>
      </c>
      <c r="D18" s="549" t="s">
        <v>854</v>
      </c>
      <c r="E18" s="462" t="s">
        <v>854</v>
      </c>
      <c r="F18" s="948"/>
      <c r="G18" s="943"/>
      <c r="H18" s="546">
        <v>60600</v>
      </c>
    </row>
    <row r="19" spans="1:8" ht="15">
      <c r="A19" s="460" t="s">
        <v>857</v>
      </c>
      <c r="B19" s="547">
        <v>5020</v>
      </c>
      <c r="C19" s="547">
        <v>5100</v>
      </c>
      <c r="D19" s="550"/>
      <c r="E19" s="551"/>
      <c r="F19" s="941"/>
      <c r="G19" s="942"/>
      <c r="H19" s="546">
        <v>64900</v>
      </c>
    </row>
    <row r="20" spans="1:8" ht="15">
      <c r="A20" s="459" t="s">
        <v>858</v>
      </c>
      <c r="B20" s="547">
        <v>5010</v>
      </c>
      <c r="C20" s="547">
        <v>5950</v>
      </c>
      <c r="D20" s="550" t="s">
        <v>854</v>
      </c>
      <c r="E20" s="551" t="s">
        <v>854</v>
      </c>
      <c r="F20" s="940">
        <v>78950</v>
      </c>
      <c r="G20" s="942">
        <v>1210</v>
      </c>
      <c r="H20" s="546">
        <v>102200</v>
      </c>
    </row>
    <row r="21" spans="1:8" ht="15">
      <c r="A21" s="458" t="s">
        <v>859</v>
      </c>
      <c r="B21" s="548">
        <v>5990</v>
      </c>
      <c r="C21" s="548">
        <v>6500</v>
      </c>
      <c r="D21" s="549" t="s">
        <v>854</v>
      </c>
      <c r="E21" s="462" t="s">
        <v>854</v>
      </c>
      <c r="F21" s="941"/>
      <c r="G21" s="943"/>
      <c r="H21" s="546">
        <v>106000</v>
      </c>
    </row>
    <row r="22" spans="1:8" ht="15">
      <c r="A22" s="460" t="s">
        <v>860</v>
      </c>
      <c r="B22" s="461" t="s">
        <v>854</v>
      </c>
      <c r="C22" s="461" t="s">
        <v>854</v>
      </c>
      <c r="D22" s="462" t="s">
        <v>854</v>
      </c>
      <c r="E22" s="462" t="s">
        <v>854</v>
      </c>
      <c r="F22" s="944">
        <v>90900</v>
      </c>
      <c r="G22" s="545">
        <v>1520</v>
      </c>
      <c r="H22" s="546">
        <v>128700</v>
      </c>
    </row>
    <row r="23" spans="1:8" ht="15">
      <c r="A23" s="458" t="s">
        <v>861</v>
      </c>
      <c r="B23" s="462" t="s">
        <v>854</v>
      </c>
      <c r="C23" s="462" t="s">
        <v>854</v>
      </c>
      <c r="D23" s="462" t="s">
        <v>854</v>
      </c>
      <c r="E23" s="462" t="s">
        <v>854</v>
      </c>
      <c r="F23" s="945"/>
      <c r="G23" s="545">
        <v>1840</v>
      </c>
      <c r="H23" s="546">
        <v>134500</v>
      </c>
    </row>
    <row r="24" spans="1:8" ht="15">
      <c r="A24" s="460" t="s">
        <v>862</v>
      </c>
      <c r="B24" s="462" t="s">
        <v>854</v>
      </c>
      <c r="C24" s="462" t="s">
        <v>854</v>
      </c>
      <c r="D24" s="462" t="s">
        <v>854</v>
      </c>
      <c r="E24" s="462" t="s">
        <v>854</v>
      </c>
      <c r="F24" s="944"/>
      <c r="G24" s="942">
        <v>2140</v>
      </c>
      <c r="H24" s="463" t="s">
        <v>854</v>
      </c>
    </row>
    <row r="25" spans="1:8" ht="15">
      <c r="A25" s="458" t="s">
        <v>863</v>
      </c>
      <c r="B25" s="462" t="s">
        <v>854</v>
      </c>
      <c r="C25" s="462" t="s">
        <v>854</v>
      </c>
      <c r="D25" s="462" t="s">
        <v>854</v>
      </c>
      <c r="E25" s="462" t="s">
        <v>854</v>
      </c>
      <c r="F25" s="945"/>
      <c r="G25" s="943"/>
      <c r="H25" s="464" t="s">
        <v>854</v>
      </c>
    </row>
    <row r="26" spans="1:8" ht="15.75" thickBot="1">
      <c r="A26" s="460" t="s">
        <v>864</v>
      </c>
      <c r="B26" s="465" t="s">
        <v>854</v>
      </c>
      <c r="C26" s="465" t="s">
        <v>854</v>
      </c>
      <c r="D26" s="465" t="s">
        <v>854</v>
      </c>
      <c r="E26" s="465" t="s">
        <v>854</v>
      </c>
      <c r="F26" s="466"/>
      <c r="G26" s="467" t="s">
        <v>854</v>
      </c>
      <c r="H26" s="467" t="s">
        <v>854</v>
      </c>
    </row>
    <row r="27" spans="1:8" ht="15.75">
      <c r="A27" s="468" t="s">
        <v>865</v>
      </c>
      <c r="B27" s="469"/>
      <c r="C27" s="469"/>
      <c r="D27" s="469"/>
      <c r="E27" s="469"/>
      <c r="F27" s="469"/>
      <c r="G27" s="469"/>
      <c r="H27" s="469"/>
    </row>
    <row r="28" spans="1:5" ht="15.75">
      <c r="A28" s="468" t="s">
        <v>866</v>
      </c>
      <c r="B28" s="469"/>
      <c r="C28" s="469"/>
      <c r="D28" s="469"/>
      <c r="E28" s="469"/>
    </row>
    <row r="29" spans="1:8" ht="15.75">
      <c r="A29" s="468" t="s">
        <v>867</v>
      </c>
      <c r="B29" s="469"/>
      <c r="C29" s="469"/>
      <c r="D29" s="469"/>
      <c r="E29" s="469"/>
      <c r="F29" s="469"/>
      <c r="G29" s="469"/>
      <c r="H29" s="469"/>
    </row>
    <row r="30" spans="1:8" ht="15.75">
      <c r="A30" s="468" t="s">
        <v>868</v>
      </c>
      <c r="B30" s="469"/>
      <c r="C30" s="469"/>
      <c r="D30" s="469"/>
      <c r="E30" s="469"/>
      <c r="F30" s="469"/>
      <c r="G30" s="469"/>
      <c r="H30" s="469"/>
    </row>
    <row r="31" spans="1:8" ht="15.75">
      <c r="A31" s="468" t="s">
        <v>869</v>
      </c>
      <c r="B31" s="469"/>
      <c r="C31" s="469"/>
      <c r="D31" s="469"/>
      <c r="E31" s="469"/>
      <c r="F31" s="469"/>
      <c r="G31" s="469"/>
      <c r="H31" s="469"/>
    </row>
    <row r="32" spans="1:8" ht="15.75">
      <c r="A32" s="468" t="s">
        <v>870</v>
      </c>
      <c r="B32" s="469"/>
      <c r="C32" s="469"/>
      <c r="D32" s="469"/>
      <c r="E32" s="469"/>
      <c r="F32" s="469"/>
      <c r="G32" s="469"/>
      <c r="H32" s="469"/>
    </row>
    <row r="33" spans="1:8" ht="42" customHeight="1">
      <c r="A33" s="946" t="s">
        <v>871</v>
      </c>
      <c r="B33" s="947"/>
      <c r="C33" s="947"/>
      <c r="D33" s="947"/>
      <c r="E33" s="947"/>
      <c r="F33" s="947"/>
      <c r="G33" s="947"/>
      <c r="H33" s="947"/>
    </row>
    <row r="40" ht="18.75">
      <c r="B40" s="470"/>
    </row>
  </sheetData>
  <sheetProtection/>
  <mergeCells count="18">
    <mergeCell ref="F3:F4"/>
    <mergeCell ref="G3:G4"/>
    <mergeCell ref="F5:F6"/>
    <mergeCell ref="G5:G6"/>
    <mergeCell ref="F7:F8"/>
    <mergeCell ref="G7:G8"/>
    <mergeCell ref="F9:F10"/>
    <mergeCell ref="G9:G10"/>
    <mergeCell ref="F11:F13"/>
    <mergeCell ref="G11:G13"/>
    <mergeCell ref="F17:F19"/>
    <mergeCell ref="G17:G19"/>
    <mergeCell ref="F20:F21"/>
    <mergeCell ref="G20:G21"/>
    <mergeCell ref="F22:F23"/>
    <mergeCell ref="F24:F25"/>
    <mergeCell ref="G24:G25"/>
    <mergeCell ref="A33:H33"/>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3"/>
  </sheetPr>
  <dimension ref="A1:G112"/>
  <sheetViews>
    <sheetView zoomScalePageLayoutView="0" workbookViewId="0" topLeftCell="A76">
      <selection activeCell="A112" sqref="A112"/>
    </sheetView>
  </sheetViews>
  <sheetFormatPr defaultColWidth="9.140625" defaultRowHeight="12.75"/>
  <cols>
    <col min="1" max="1" width="46.421875" style="0" customWidth="1"/>
    <col min="2" max="2" width="23.140625" style="0" customWidth="1"/>
    <col min="3" max="3" width="11.28125" style="0" customWidth="1"/>
    <col min="4" max="4" width="10.57421875" style="0" customWidth="1"/>
    <col min="5" max="5" width="12.57421875" style="0" customWidth="1"/>
  </cols>
  <sheetData>
    <row r="1" spans="1:5" ht="15.75" customHeight="1" thickBot="1">
      <c r="A1" s="75" t="s">
        <v>1054</v>
      </c>
      <c r="B1" s="74"/>
      <c r="C1" s="74"/>
      <c r="D1" s="682" t="s">
        <v>1051</v>
      </c>
      <c r="E1" s="683"/>
    </row>
    <row r="2" spans="1:5" ht="12.75">
      <c r="A2" s="1" t="s">
        <v>0</v>
      </c>
      <c r="B2" s="4" t="s">
        <v>7</v>
      </c>
      <c r="C2" s="5"/>
      <c r="D2" s="6" t="s">
        <v>8</v>
      </c>
      <c r="E2" s="7" t="s">
        <v>9</v>
      </c>
    </row>
    <row r="3" spans="1:5" ht="12.75">
      <c r="A3" s="2" t="s">
        <v>1055</v>
      </c>
      <c r="B3" s="8" t="s">
        <v>10</v>
      </c>
      <c r="C3" s="8" t="s">
        <v>11</v>
      </c>
      <c r="D3" s="9" t="s">
        <v>12</v>
      </c>
      <c r="E3" s="10" t="s">
        <v>13</v>
      </c>
    </row>
    <row r="4" spans="1:5" ht="13.5" thickBot="1">
      <c r="A4" s="11"/>
      <c r="B4" s="11"/>
      <c r="C4" s="12" t="s">
        <v>1</v>
      </c>
      <c r="D4" s="13"/>
      <c r="E4" s="14" t="s">
        <v>14</v>
      </c>
    </row>
    <row r="5" spans="1:5" ht="13.5" thickBot="1">
      <c r="A5" s="15" t="s">
        <v>15</v>
      </c>
      <c r="B5" s="16"/>
      <c r="C5" s="17"/>
      <c r="D5" s="18"/>
      <c r="E5" s="19"/>
    </row>
    <row r="6" spans="1:5" ht="12.75">
      <c r="A6" s="20" t="s">
        <v>16</v>
      </c>
      <c r="B6" s="21" t="s">
        <v>17</v>
      </c>
      <c r="C6" s="22"/>
      <c r="D6" s="22"/>
      <c r="E6" s="23"/>
    </row>
    <row r="7" spans="1:5" ht="12.75">
      <c r="A7" s="24" t="s">
        <v>18</v>
      </c>
      <c r="B7" s="25" t="s">
        <v>19</v>
      </c>
      <c r="C7" s="26" t="s">
        <v>20</v>
      </c>
      <c r="D7" s="26">
        <v>2.01</v>
      </c>
      <c r="E7" s="10">
        <v>693</v>
      </c>
    </row>
    <row r="8" spans="1:5" ht="13.5" thickBot="1">
      <c r="A8" s="27" t="s">
        <v>21</v>
      </c>
      <c r="B8" s="12"/>
      <c r="C8" s="11"/>
      <c r="D8" s="12"/>
      <c r="E8" s="14"/>
    </row>
    <row r="9" spans="1:5" ht="12.75">
      <c r="A9" s="20" t="s">
        <v>22</v>
      </c>
      <c r="B9" s="28" t="s">
        <v>23</v>
      </c>
      <c r="C9" s="22"/>
      <c r="D9" s="22"/>
      <c r="E9" s="23"/>
    </row>
    <row r="10" spans="1:5" ht="12.75">
      <c r="A10" s="24" t="s">
        <v>18</v>
      </c>
      <c r="B10" s="25" t="s">
        <v>24</v>
      </c>
      <c r="C10" s="26" t="s">
        <v>20</v>
      </c>
      <c r="D10" s="26">
        <v>2.01</v>
      </c>
      <c r="E10" s="10">
        <v>632</v>
      </c>
    </row>
    <row r="11" spans="1:5" ht="13.5" thickBot="1">
      <c r="A11" s="27" t="s">
        <v>21</v>
      </c>
      <c r="B11" s="12"/>
      <c r="C11" s="11"/>
      <c r="D11" s="12"/>
      <c r="E11" s="14"/>
    </row>
    <row r="12" spans="1:5" ht="12.75">
      <c r="A12" s="29" t="s">
        <v>25</v>
      </c>
      <c r="B12" s="21" t="s">
        <v>17</v>
      </c>
      <c r="C12" s="22"/>
      <c r="D12" s="30"/>
      <c r="E12" s="23"/>
    </row>
    <row r="13" spans="1:5" ht="12.75">
      <c r="A13" s="31" t="s">
        <v>18</v>
      </c>
      <c r="B13" s="25" t="s">
        <v>26</v>
      </c>
      <c r="C13" s="26" t="s">
        <v>20</v>
      </c>
      <c r="D13" s="32">
        <v>1.99</v>
      </c>
      <c r="E13" s="10">
        <v>806</v>
      </c>
    </row>
    <row r="14" spans="1:5" ht="13.5" thickBot="1">
      <c r="A14" s="11" t="s">
        <v>27</v>
      </c>
      <c r="B14" s="33"/>
      <c r="C14" s="11"/>
      <c r="D14" s="34"/>
      <c r="E14" s="14"/>
    </row>
    <row r="15" spans="1:5" ht="12.75">
      <c r="A15" s="20" t="s">
        <v>28</v>
      </c>
      <c r="B15" s="21" t="s">
        <v>17</v>
      </c>
      <c r="C15" s="22"/>
      <c r="D15" s="22"/>
      <c r="E15" s="23"/>
    </row>
    <row r="16" spans="1:5" ht="12.75">
      <c r="A16" s="24" t="s">
        <v>18</v>
      </c>
      <c r="B16" s="25" t="s">
        <v>24</v>
      </c>
      <c r="C16" s="26" t="s">
        <v>20</v>
      </c>
      <c r="D16" s="26">
        <v>2.01</v>
      </c>
      <c r="E16" s="10">
        <v>755</v>
      </c>
    </row>
    <row r="17" spans="1:5" ht="13.5" thickBot="1">
      <c r="A17" s="27" t="s">
        <v>29</v>
      </c>
      <c r="B17" s="35"/>
      <c r="C17" s="36"/>
      <c r="D17" s="36"/>
      <c r="E17" s="14"/>
    </row>
    <row r="18" spans="1:5" ht="12.75">
      <c r="A18" s="37" t="s">
        <v>30</v>
      </c>
      <c r="B18" s="21"/>
      <c r="C18" s="22"/>
      <c r="D18" s="30"/>
      <c r="E18" s="23"/>
    </row>
    <row r="19" spans="1:5" ht="12.75">
      <c r="A19" s="31" t="s">
        <v>31</v>
      </c>
      <c r="B19" s="25" t="s">
        <v>26</v>
      </c>
      <c r="C19" s="26" t="s">
        <v>20</v>
      </c>
      <c r="D19" s="32">
        <v>1.99</v>
      </c>
      <c r="E19" s="10">
        <v>806</v>
      </c>
    </row>
    <row r="20" spans="1:5" ht="13.5" thickBot="1">
      <c r="A20" s="11" t="s">
        <v>32</v>
      </c>
      <c r="B20" s="33"/>
      <c r="C20" s="11"/>
      <c r="D20" s="34"/>
      <c r="E20" s="14"/>
    </row>
    <row r="21" spans="1:5" ht="13.5" thickBot="1">
      <c r="A21" s="38" t="s">
        <v>33</v>
      </c>
      <c r="B21" s="39"/>
      <c r="C21" s="39"/>
      <c r="D21" s="40"/>
      <c r="E21" s="19"/>
    </row>
    <row r="22" spans="1:5" ht="12.75">
      <c r="A22" s="41" t="s">
        <v>34</v>
      </c>
      <c r="B22" s="21" t="s">
        <v>17</v>
      </c>
      <c r="C22" s="22"/>
      <c r="D22" s="42"/>
      <c r="E22" s="23"/>
    </row>
    <row r="23" spans="1:5" ht="12.75">
      <c r="A23" s="31" t="s">
        <v>35</v>
      </c>
      <c r="B23" s="25" t="s">
        <v>36</v>
      </c>
      <c r="C23" s="26" t="s">
        <v>20</v>
      </c>
      <c r="D23" s="43">
        <v>1.99</v>
      </c>
      <c r="E23" s="10">
        <v>563</v>
      </c>
    </row>
    <row r="24" spans="1:5" ht="13.5" customHeight="1" thickBot="1">
      <c r="A24" s="11" t="s">
        <v>37</v>
      </c>
      <c r="B24" s="35"/>
      <c r="C24" s="26"/>
      <c r="D24" s="44"/>
      <c r="E24" s="14"/>
    </row>
    <row r="25" spans="1:5" ht="12.75">
      <c r="A25" s="45" t="s">
        <v>38</v>
      </c>
      <c r="B25" s="25"/>
      <c r="C25" s="22"/>
      <c r="D25" s="46"/>
      <c r="E25" s="23"/>
    </row>
    <row r="26" spans="1:5" ht="12.75">
      <c r="A26" s="31" t="s">
        <v>39</v>
      </c>
      <c r="B26" s="25" t="s">
        <v>40</v>
      </c>
      <c r="C26" s="26" t="s">
        <v>20</v>
      </c>
      <c r="D26" s="46">
        <v>2.55</v>
      </c>
      <c r="E26" s="10">
        <v>631</v>
      </c>
    </row>
    <row r="27" spans="1:5" ht="13.5" thickBot="1">
      <c r="A27" s="11" t="s">
        <v>41</v>
      </c>
      <c r="B27" s="47"/>
      <c r="C27" s="11"/>
      <c r="D27" s="48"/>
      <c r="E27" s="14"/>
    </row>
    <row r="28" spans="1:5" ht="12.75">
      <c r="A28" s="49" t="s">
        <v>42</v>
      </c>
      <c r="B28" s="21" t="s">
        <v>17</v>
      </c>
      <c r="C28" s="22"/>
      <c r="D28" s="42"/>
      <c r="E28" s="10"/>
    </row>
    <row r="29" spans="1:5" ht="12.75">
      <c r="A29" s="31" t="s">
        <v>35</v>
      </c>
      <c r="B29" s="25" t="s">
        <v>43</v>
      </c>
      <c r="C29" s="26" t="s">
        <v>20</v>
      </c>
      <c r="D29" s="43">
        <v>1.99</v>
      </c>
      <c r="E29" s="10">
        <v>648</v>
      </c>
    </row>
    <row r="30" spans="1:5" ht="13.5" thickBot="1">
      <c r="A30" s="31" t="s">
        <v>44</v>
      </c>
      <c r="B30" s="26" t="s">
        <v>45</v>
      </c>
      <c r="C30" s="31"/>
      <c r="D30" s="50"/>
      <c r="E30" s="10"/>
    </row>
    <row r="31" spans="1:5" ht="12.75">
      <c r="A31" s="20" t="s">
        <v>110</v>
      </c>
      <c r="B31" s="21" t="s">
        <v>17</v>
      </c>
      <c r="C31" s="22"/>
      <c r="D31" s="52"/>
      <c r="E31" s="23"/>
    </row>
    <row r="32" spans="1:5" ht="12.75">
      <c r="A32" s="24" t="s">
        <v>111</v>
      </c>
      <c r="B32" s="25" t="s">
        <v>112</v>
      </c>
      <c r="C32" s="26" t="s">
        <v>20</v>
      </c>
      <c r="D32" s="46">
        <v>2.48</v>
      </c>
      <c r="E32" s="10">
        <v>435</v>
      </c>
    </row>
    <row r="33" spans="1:5" ht="13.5" thickBot="1">
      <c r="A33" s="24" t="s">
        <v>113</v>
      </c>
      <c r="B33" s="47"/>
      <c r="C33" s="31"/>
      <c r="D33" s="48"/>
      <c r="E33" s="10"/>
    </row>
    <row r="34" spans="1:5" ht="13.5" thickBot="1">
      <c r="A34" s="38" t="s">
        <v>46</v>
      </c>
      <c r="B34" s="39"/>
      <c r="C34" s="39"/>
      <c r="D34" s="51"/>
      <c r="E34" s="19"/>
    </row>
    <row r="35" spans="1:5" ht="12.75">
      <c r="A35" s="20" t="s">
        <v>47</v>
      </c>
      <c r="B35" s="21" t="s">
        <v>17</v>
      </c>
      <c r="C35" s="22"/>
      <c r="D35" s="52"/>
      <c r="E35" s="23"/>
    </row>
    <row r="36" spans="1:5" ht="12.75">
      <c r="A36" s="24" t="s">
        <v>48</v>
      </c>
      <c r="B36" s="25" t="s">
        <v>49</v>
      </c>
      <c r="C36" s="26" t="s">
        <v>20</v>
      </c>
      <c r="D36" s="46">
        <v>1.82</v>
      </c>
      <c r="E36" s="53">
        <v>733</v>
      </c>
    </row>
    <row r="37" spans="1:5" ht="13.5" thickBot="1">
      <c r="A37" s="27" t="s">
        <v>50</v>
      </c>
      <c r="B37" s="33"/>
      <c r="C37" s="11"/>
      <c r="D37" s="54"/>
      <c r="E37" s="14"/>
    </row>
    <row r="38" spans="1:5" ht="12.75">
      <c r="A38" s="20" t="s">
        <v>51</v>
      </c>
      <c r="B38" s="21" t="s">
        <v>17</v>
      </c>
      <c r="C38" s="22"/>
      <c r="D38" s="52"/>
      <c r="E38" s="23"/>
    </row>
    <row r="39" spans="1:5" ht="12.75">
      <c r="A39" s="24" t="s">
        <v>52</v>
      </c>
      <c r="B39" s="25" t="s">
        <v>53</v>
      </c>
      <c r="C39" s="26" t="s">
        <v>20</v>
      </c>
      <c r="D39" s="46">
        <v>1.6</v>
      </c>
      <c r="E39" s="53">
        <v>783</v>
      </c>
    </row>
    <row r="40" spans="1:5" ht="13.5" thickBot="1">
      <c r="A40" s="27" t="s">
        <v>54</v>
      </c>
      <c r="B40" s="33"/>
      <c r="C40" s="11"/>
      <c r="D40" s="54"/>
      <c r="E40" s="14"/>
    </row>
    <row r="41" spans="1:5" ht="12.75">
      <c r="A41" s="20" t="s">
        <v>55</v>
      </c>
      <c r="B41" s="21" t="s">
        <v>17</v>
      </c>
      <c r="C41" s="22"/>
      <c r="D41" s="52"/>
      <c r="E41" s="23"/>
    </row>
    <row r="42" spans="1:5" ht="12.75">
      <c r="A42" s="24" t="s">
        <v>56</v>
      </c>
      <c r="B42" s="25" t="s">
        <v>57</v>
      </c>
      <c r="C42" s="26" t="s">
        <v>20</v>
      </c>
      <c r="D42" s="46">
        <v>1.56</v>
      </c>
      <c r="E42" s="10">
        <v>1561</v>
      </c>
    </row>
    <row r="43" spans="1:5" ht="13.5" thickBot="1">
      <c r="A43" s="27" t="s">
        <v>58</v>
      </c>
      <c r="B43" s="25" t="s">
        <v>59</v>
      </c>
      <c r="C43" s="11"/>
      <c r="D43" s="54"/>
      <c r="E43" s="14"/>
    </row>
    <row r="44" spans="1:5" ht="12.75">
      <c r="A44" s="20" t="s">
        <v>60</v>
      </c>
      <c r="B44" s="21" t="s">
        <v>17</v>
      </c>
      <c r="C44" s="22"/>
      <c r="D44" s="52"/>
      <c r="E44" s="23"/>
    </row>
    <row r="45" spans="1:5" ht="12.75">
      <c r="A45" s="24" t="s">
        <v>61</v>
      </c>
      <c r="B45" s="25" t="s">
        <v>57</v>
      </c>
      <c r="C45" s="26" t="s">
        <v>20</v>
      </c>
      <c r="D45" s="46">
        <v>1.51</v>
      </c>
      <c r="E45" s="53">
        <v>1375</v>
      </c>
    </row>
    <row r="46" spans="1:5" ht="13.5" thickBot="1">
      <c r="A46" s="27" t="s">
        <v>62</v>
      </c>
      <c r="B46" s="25" t="s">
        <v>63</v>
      </c>
      <c r="C46" s="11"/>
      <c r="D46" s="54"/>
      <c r="E46" s="14"/>
    </row>
    <row r="47" spans="1:5" ht="12.75">
      <c r="A47" s="41" t="s">
        <v>64</v>
      </c>
      <c r="B47" s="55" t="s">
        <v>65</v>
      </c>
      <c r="C47" s="56"/>
      <c r="D47" s="52"/>
      <c r="E47" s="23"/>
    </row>
    <row r="48" spans="1:5" ht="12.75">
      <c r="A48" s="31" t="s">
        <v>66</v>
      </c>
      <c r="B48" s="57" t="s">
        <v>67</v>
      </c>
      <c r="C48" s="58" t="s">
        <v>20</v>
      </c>
      <c r="D48" s="46">
        <v>1.68</v>
      </c>
      <c r="E48" s="53"/>
    </row>
    <row r="49" spans="1:5" ht="12.75">
      <c r="A49" s="31" t="s">
        <v>68</v>
      </c>
      <c r="B49" s="57" t="s">
        <v>69</v>
      </c>
      <c r="C49" s="58"/>
      <c r="D49" s="46"/>
      <c r="E49" s="10">
        <v>1285</v>
      </c>
    </row>
    <row r="50" spans="1:5" ht="12.75">
      <c r="A50" s="31"/>
      <c r="B50" s="57" t="s">
        <v>70</v>
      </c>
      <c r="C50" s="58"/>
      <c r="D50" s="46"/>
      <c r="E50" s="10"/>
    </row>
    <row r="51" spans="1:5" ht="13.5" thickBot="1">
      <c r="A51" s="31"/>
      <c r="B51" s="59" t="s">
        <v>71</v>
      </c>
      <c r="C51" s="60"/>
      <c r="D51" s="61"/>
      <c r="E51" s="53">
        <v>1353</v>
      </c>
    </row>
    <row r="52" spans="1:5" ht="12.75">
      <c r="A52" s="41" t="s">
        <v>72</v>
      </c>
      <c r="B52" s="55" t="s">
        <v>17</v>
      </c>
      <c r="C52" s="22"/>
      <c r="D52" s="52"/>
      <c r="E52" s="23"/>
    </row>
    <row r="53" spans="1:5" ht="12.75">
      <c r="A53" s="31" t="s">
        <v>73</v>
      </c>
      <c r="B53" s="57" t="s">
        <v>74</v>
      </c>
      <c r="C53" s="26" t="s">
        <v>20</v>
      </c>
      <c r="D53" s="46">
        <v>1.72</v>
      </c>
      <c r="E53" s="53"/>
    </row>
    <row r="54" spans="1:5" ht="12.75">
      <c r="A54" s="31" t="s">
        <v>75</v>
      </c>
      <c r="B54" s="62"/>
      <c r="C54" s="31"/>
      <c r="D54" s="48"/>
      <c r="E54" s="10">
        <v>924</v>
      </c>
    </row>
    <row r="55" spans="1:5" ht="13.5" thickBot="1">
      <c r="A55" s="11"/>
      <c r="B55" s="59" t="s">
        <v>71</v>
      </c>
      <c r="C55" s="63"/>
      <c r="D55" s="61"/>
      <c r="E55" s="53">
        <v>1023</v>
      </c>
    </row>
    <row r="56" spans="1:5" ht="12.75">
      <c r="A56" s="64" t="s">
        <v>76</v>
      </c>
      <c r="B56" s="21" t="s">
        <v>17</v>
      </c>
      <c r="C56" s="22"/>
      <c r="D56" s="52"/>
      <c r="E56" s="23"/>
    </row>
    <row r="57" spans="1:5" ht="12.75">
      <c r="A57" s="24" t="s">
        <v>77</v>
      </c>
      <c r="B57" s="25" t="s">
        <v>78</v>
      </c>
      <c r="C57" s="26" t="s">
        <v>20</v>
      </c>
      <c r="D57" s="46">
        <v>1.5</v>
      </c>
      <c r="E57" s="10">
        <v>1333</v>
      </c>
    </row>
    <row r="58" spans="1:5" ht="13.5" thickBot="1">
      <c r="A58" s="27" t="s">
        <v>79</v>
      </c>
      <c r="B58" s="33"/>
      <c r="C58" s="11"/>
      <c r="D58" s="54"/>
      <c r="E58" s="14"/>
    </row>
    <row r="59" spans="1:5" ht="12.75">
      <c r="A59" s="41" t="s">
        <v>80</v>
      </c>
      <c r="B59" s="55" t="s">
        <v>17</v>
      </c>
      <c r="C59" s="22"/>
      <c r="D59" s="52"/>
      <c r="E59" s="23"/>
    </row>
    <row r="60" spans="1:5" ht="12.75">
      <c r="A60" s="31" t="s">
        <v>81</v>
      </c>
      <c r="B60" s="57" t="s">
        <v>82</v>
      </c>
      <c r="C60" s="26" t="s">
        <v>20</v>
      </c>
      <c r="D60" s="46">
        <v>0.98</v>
      </c>
      <c r="E60" s="65">
        <v>1471</v>
      </c>
    </row>
    <row r="61" spans="1:5" ht="12.75">
      <c r="A61" s="31" t="s">
        <v>83</v>
      </c>
      <c r="B61" s="57"/>
      <c r="C61" s="26"/>
      <c r="D61" s="46"/>
      <c r="E61" s="10"/>
    </row>
    <row r="62" spans="1:5" ht="13.5" thickBot="1">
      <c r="A62" s="11"/>
      <c r="B62" s="59" t="s">
        <v>71</v>
      </c>
      <c r="C62" s="63"/>
      <c r="D62" s="61"/>
      <c r="E62" s="10">
        <v>1612</v>
      </c>
    </row>
    <row r="63" spans="1:5" ht="12.75">
      <c r="A63" s="41" t="s">
        <v>84</v>
      </c>
      <c r="B63" s="55" t="s">
        <v>17</v>
      </c>
      <c r="C63" s="22"/>
      <c r="D63" s="52"/>
      <c r="E63" s="23"/>
    </row>
    <row r="64" spans="1:5" ht="12.75">
      <c r="A64" s="31" t="s">
        <v>61</v>
      </c>
      <c r="B64" s="57" t="s">
        <v>85</v>
      </c>
      <c r="C64" s="26" t="s">
        <v>20</v>
      </c>
      <c r="D64" s="46">
        <v>1.51</v>
      </c>
      <c r="E64" s="53">
        <v>1365</v>
      </c>
    </row>
    <row r="65" spans="1:5" ht="12.75">
      <c r="A65" s="31" t="s">
        <v>86</v>
      </c>
      <c r="B65" s="57" t="s">
        <v>63</v>
      </c>
      <c r="C65" s="26"/>
      <c r="D65" s="46"/>
      <c r="E65" s="10"/>
    </row>
    <row r="66" spans="1:5" ht="0.75" customHeight="1" thickBot="1">
      <c r="A66" s="11"/>
      <c r="B66" s="66" t="s">
        <v>71</v>
      </c>
      <c r="C66" s="63"/>
      <c r="D66" s="61"/>
      <c r="E66" s="83">
        <v>1115</v>
      </c>
    </row>
    <row r="67" spans="1:5" ht="13.5" customHeight="1">
      <c r="A67" s="41" t="s">
        <v>87</v>
      </c>
      <c r="B67" s="21" t="s">
        <v>17</v>
      </c>
      <c r="C67" s="56"/>
      <c r="D67" s="52"/>
      <c r="E67" s="23"/>
    </row>
    <row r="68" spans="1:5" ht="13.5" customHeight="1">
      <c r="A68" s="31" t="s">
        <v>77</v>
      </c>
      <c r="B68" s="25" t="s">
        <v>88</v>
      </c>
      <c r="C68" s="58" t="s">
        <v>20</v>
      </c>
      <c r="D68" s="46">
        <v>1.5</v>
      </c>
      <c r="E68" s="53">
        <v>1365</v>
      </c>
    </row>
    <row r="69" spans="1:5" ht="13.5" customHeight="1">
      <c r="A69" s="31" t="s">
        <v>89</v>
      </c>
      <c r="B69" s="25" t="s">
        <v>78</v>
      </c>
      <c r="C69" s="58"/>
      <c r="D69" s="46"/>
      <c r="E69" s="10"/>
    </row>
    <row r="70" spans="1:5" ht="1.5" customHeight="1" thickBot="1">
      <c r="A70" s="31"/>
      <c r="B70" s="66" t="s">
        <v>71</v>
      </c>
      <c r="C70" s="60"/>
      <c r="D70" s="61"/>
      <c r="E70" s="53">
        <v>1142</v>
      </c>
    </row>
    <row r="71" spans="1:5" ht="12.75">
      <c r="A71" s="20" t="s">
        <v>90</v>
      </c>
      <c r="B71" s="21" t="s">
        <v>65</v>
      </c>
      <c r="C71" s="5"/>
      <c r="D71" s="67"/>
      <c r="E71" s="23"/>
    </row>
    <row r="72" spans="1:5" ht="12.75">
      <c r="A72" s="24" t="s">
        <v>91</v>
      </c>
      <c r="B72" s="25" t="s">
        <v>92</v>
      </c>
      <c r="C72" s="26" t="s">
        <v>20</v>
      </c>
      <c r="D72" s="43">
        <v>1.57</v>
      </c>
      <c r="E72" s="53">
        <v>1127</v>
      </c>
    </row>
    <row r="73" spans="1:5" ht="12.75">
      <c r="A73" s="24" t="s">
        <v>93</v>
      </c>
      <c r="B73" s="25" t="s">
        <v>94</v>
      </c>
      <c r="C73" s="68"/>
      <c r="D73" s="50"/>
      <c r="E73" s="10"/>
    </row>
    <row r="74" spans="1:5" ht="13.5" thickBot="1">
      <c r="A74" s="27"/>
      <c r="B74" s="35" t="s">
        <v>95</v>
      </c>
      <c r="C74" s="11"/>
      <c r="D74" s="69"/>
      <c r="E74" s="14"/>
    </row>
    <row r="75" spans="1:5" ht="12.75">
      <c r="A75" s="20" t="s">
        <v>90</v>
      </c>
      <c r="B75" s="21" t="s">
        <v>65</v>
      </c>
      <c r="C75" s="5"/>
      <c r="D75" s="67"/>
      <c r="E75" s="23"/>
    </row>
    <row r="76" spans="1:5" ht="12.75">
      <c r="A76" s="24" t="s">
        <v>96</v>
      </c>
      <c r="B76" s="25" t="s">
        <v>97</v>
      </c>
      <c r="C76" s="26" t="s">
        <v>20</v>
      </c>
      <c r="D76" s="43">
        <v>1.55</v>
      </c>
      <c r="E76" s="53">
        <v>1127</v>
      </c>
    </row>
    <row r="77" spans="1:5" ht="13.5" thickBot="1">
      <c r="A77" s="24" t="s">
        <v>98</v>
      </c>
      <c r="B77" s="25" t="s">
        <v>99</v>
      </c>
      <c r="C77" s="68"/>
      <c r="D77" s="50"/>
      <c r="E77" s="10"/>
    </row>
    <row r="78" spans="1:5" ht="13.5" thickBot="1">
      <c r="A78" s="15" t="s">
        <v>100</v>
      </c>
      <c r="B78" s="80"/>
      <c r="C78" s="17"/>
      <c r="D78" s="18"/>
      <c r="E78" s="19"/>
    </row>
    <row r="79" spans="1:5" ht="12.75">
      <c r="A79" s="20" t="s">
        <v>101</v>
      </c>
      <c r="B79" s="21" t="s">
        <v>17</v>
      </c>
      <c r="C79" s="79"/>
      <c r="D79" s="22"/>
      <c r="E79" s="70"/>
    </row>
    <row r="80" spans="1:5" ht="14.25">
      <c r="A80" s="24" t="s">
        <v>102</v>
      </c>
      <c r="B80" s="81" t="s">
        <v>103</v>
      </c>
      <c r="C80" s="76" t="s">
        <v>20</v>
      </c>
      <c r="D80" s="420">
        <v>2.15</v>
      </c>
      <c r="E80" s="72">
        <v>530</v>
      </c>
    </row>
    <row r="81" spans="1:5" ht="13.5" thickBot="1">
      <c r="A81" s="27" t="s">
        <v>104</v>
      </c>
      <c r="B81" s="8"/>
      <c r="C81" s="78"/>
      <c r="D81" s="12"/>
      <c r="E81" s="73"/>
    </row>
    <row r="82" spans="1:5" ht="12.75">
      <c r="A82" s="20" t="s">
        <v>105</v>
      </c>
      <c r="B82" s="21" t="s">
        <v>17</v>
      </c>
      <c r="C82" s="79"/>
      <c r="D82" s="22"/>
      <c r="E82" s="70"/>
    </row>
    <row r="83" spans="1:5" ht="14.25">
      <c r="A83" s="24" t="s">
        <v>106</v>
      </c>
      <c r="B83" s="81" t="s">
        <v>107</v>
      </c>
      <c r="C83" s="76" t="s">
        <v>20</v>
      </c>
      <c r="D83" s="420">
        <v>1.66</v>
      </c>
      <c r="E83" s="72">
        <v>1043</v>
      </c>
    </row>
    <row r="84" spans="1:5" ht="14.25" customHeight="1" thickBot="1">
      <c r="A84" s="24" t="s">
        <v>108</v>
      </c>
      <c r="B84" s="25" t="s">
        <v>109</v>
      </c>
      <c r="C84" s="77"/>
      <c r="D84" s="8"/>
      <c r="E84" s="72"/>
    </row>
    <row r="85" spans="1:5" ht="14.25" customHeight="1">
      <c r="A85" s="20" t="s">
        <v>114</v>
      </c>
      <c r="B85" s="28"/>
      <c r="C85" s="30"/>
      <c r="D85" s="22"/>
      <c r="E85" s="70"/>
    </row>
    <row r="86" spans="1:5" ht="14.25" customHeight="1">
      <c r="A86" s="24" t="s">
        <v>115</v>
      </c>
      <c r="B86" s="71" t="s">
        <v>116</v>
      </c>
      <c r="C86" s="32" t="s">
        <v>20</v>
      </c>
      <c r="D86" s="420">
        <v>2.38</v>
      </c>
      <c r="E86" s="72">
        <v>405</v>
      </c>
    </row>
    <row r="87" spans="1:5" ht="14.25" customHeight="1" thickBot="1">
      <c r="A87" s="27" t="s">
        <v>117</v>
      </c>
      <c r="B87" s="12"/>
      <c r="C87" s="27"/>
      <c r="D87" s="12"/>
      <c r="E87" s="73"/>
    </row>
    <row r="88" spans="1:5" ht="14.25" customHeight="1">
      <c r="A88" s="20" t="s">
        <v>118</v>
      </c>
      <c r="B88" s="21" t="s">
        <v>17</v>
      </c>
      <c r="C88" s="30"/>
      <c r="D88" s="22"/>
      <c r="E88" s="70"/>
    </row>
    <row r="89" spans="1:5" ht="14.25" customHeight="1">
      <c r="A89" s="24" t="s">
        <v>115</v>
      </c>
      <c r="B89" s="71" t="s">
        <v>116</v>
      </c>
      <c r="C89" s="32" t="s">
        <v>20</v>
      </c>
      <c r="D89" s="420">
        <v>2.38</v>
      </c>
      <c r="E89" s="72">
        <v>546</v>
      </c>
    </row>
    <row r="90" spans="1:5" ht="14.25" customHeight="1" thickBot="1">
      <c r="A90" s="27" t="s">
        <v>117</v>
      </c>
      <c r="B90" s="12"/>
      <c r="C90" s="27"/>
      <c r="D90" s="12"/>
      <c r="E90" s="73"/>
    </row>
    <row r="91" ht="13.5" thickBot="1"/>
    <row r="92" spans="1:7" ht="15.75">
      <c r="A92" s="179"/>
      <c r="B92" s="179"/>
      <c r="C92" s="183"/>
      <c r="D92" s="183"/>
      <c r="E92" s="184"/>
      <c r="F92" s="82"/>
      <c r="G92" s="82"/>
    </row>
    <row r="93" spans="1:7" ht="15.75">
      <c r="A93" s="180" t="s">
        <v>0</v>
      </c>
      <c r="B93" s="180"/>
      <c r="C93" s="185" t="s">
        <v>8</v>
      </c>
      <c r="D93" s="185"/>
      <c r="E93" s="186"/>
      <c r="F93" s="82"/>
      <c r="G93" s="82"/>
    </row>
    <row r="94" spans="1:7" ht="15.75">
      <c r="A94" s="180"/>
      <c r="B94" s="180" t="s">
        <v>11</v>
      </c>
      <c r="C94" s="185" t="s">
        <v>12</v>
      </c>
      <c r="D94" s="685" t="s">
        <v>9</v>
      </c>
      <c r="E94" s="686"/>
      <c r="F94" s="82"/>
      <c r="G94" s="82"/>
    </row>
    <row r="95" spans="1:5" ht="13.5" thickBot="1">
      <c r="A95" s="181"/>
      <c r="B95" s="181" t="s">
        <v>1</v>
      </c>
      <c r="C95" s="187"/>
      <c r="D95" s="687" t="s">
        <v>13</v>
      </c>
      <c r="E95" s="688"/>
    </row>
    <row r="96" spans="1:7" ht="16.5" thickBot="1">
      <c r="A96" s="177" t="s">
        <v>15</v>
      </c>
      <c r="B96" s="178"/>
      <c r="C96" s="178"/>
      <c r="D96" s="178"/>
      <c r="E96" s="182"/>
      <c r="F96" s="82"/>
      <c r="G96" s="82"/>
    </row>
    <row r="97" spans="1:5" ht="12.75">
      <c r="A97" s="173" t="s">
        <v>268</v>
      </c>
      <c r="B97" s="180" t="s">
        <v>269</v>
      </c>
      <c r="C97" s="183" t="s">
        <v>270</v>
      </c>
      <c r="D97" s="689">
        <v>499.5</v>
      </c>
      <c r="E97" s="690"/>
    </row>
    <row r="98" spans="1:5" ht="13.5" thickBot="1">
      <c r="A98" s="173" t="s">
        <v>271</v>
      </c>
      <c r="B98" s="180" t="s">
        <v>269</v>
      </c>
      <c r="C98" s="187" t="s">
        <v>270</v>
      </c>
      <c r="D98" s="687">
        <v>1387.5</v>
      </c>
      <c r="E98" s="688"/>
    </row>
    <row r="99" spans="1:5" ht="13.5" thickBot="1">
      <c r="A99" s="177" t="s">
        <v>46</v>
      </c>
      <c r="B99" s="175"/>
      <c r="C99" s="175"/>
      <c r="D99" s="175"/>
      <c r="E99" s="176"/>
    </row>
    <row r="100" spans="1:5" ht="12.75">
      <c r="A100" s="173" t="s">
        <v>272</v>
      </c>
      <c r="B100" s="180" t="s">
        <v>269</v>
      </c>
      <c r="C100" s="183" t="s">
        <v>270</v>
      </c>
      <c r="D100" s="689">
        <v>811.6</v>
      </c>
      <c r="E100" s="690"/>
    </row>
    <row r="101" spans="1:5" ht="12.75">
      <c r="A101" s="173" t="s">
        <v>273</v>
      </c>
      <c r="B101" s="180" t="s">
        <v>269</v>
      </c>
      <c r="C101" s="185" t="s">
        <v>270</v>
      </c>
      <c r="D101" s="685">
        <v>2428</v>
      </c>
      <c r="E101" s="686"/>
    </row>
    <row r="102" spans="1:5" ht="15" customHeight="1" thickBot="1">
      <c r="A102" s="174" t="s">
        <v>274</v>
      </c>
      <c r="B102" s="181" t="s">
        <v>269</v>
      </c>
      <c r="C102" s="187" t="s">
        <v>275</v>
      </c>
      <c r="D102" s="687">
        <v>1167.81</v>
      </c>
      <c r="E102" s="688"/>
    </row>
    <row r="103" spans="1:5" ht="36.75" customHeight="1">
      <c r="A103" s="684" t="s">
        <v>3</v>
      </c>
      <c r="B103" s="684"/>
      <c r="C103" s="684"/>
      <c r="D103" s="684"/>
      <c r="E103" s="684"/>
    </row>
    <row r="104" spans="1:5" ht="15.75">
      <c r="A104" s="684" t="s">
        <v>4</v>
      </c>
      <c r="B104" s="684"/>
      <c r="C104" s="684"/>
      <c r="D104" s="684"/>
      <c r="E104" s="684"/>
    </row>
    <row r="105" spans="1:5" ht="15.75">
      <c r="A105" s="684" t="s">
        <v>5</v>
      </c>
      <c r="B105" s="684"/>
      <c r="C105" s="684"/>
      <c r="D105" s="684"/>
      <c r="E105" s="684"/>
    </row>
    <row r="107" spans="1:5" ht="15.75">
      <c r="A107" s="684" t="s">
        <v>6</v>
      </c>
      <c r="B107" s="684"/>
      <c r="C107" s="684"/>
      <c r="D107" s="684"/>
      <c r="E107" s="684"/>
    </row>
    <row r="109" spans="1:7" ht="18.75">
      <c r="A109" s="576" t="s">
        <v>1050</v>
      </c>
      <c r="B109" s="421"/>
      <c r="C109" s="421"/>
      <c r="D109" s="421"/>
      <c r="E109" s="421"/>
      <c r="F109" s="421"/>
      <c r="G109" s="421"/>
    </row>
    <row r="110" ht="12.75">
      <c r="A110" s="575" t="s">
        <v>1048</v>
      </c>
    </row>
    <row r="111" ht="12.75">
      <c r="A111" s="575" t="s">
        <v>1049</v>
      </c>
    </row>
    <row r="112" ht="12.75">
      <c r="A112" s="578" t="s">
        <v>1052</v>
      </c>
    </row>
  </sheetData>
  <sheetProtection/>
  <mergeCells count="12">
    <mergeCell ref="D101:E101"/>
    <mergeCell ref="D102:E102"/>
    <mergeCell ref="D1:E1"/>
    <mergeCell ref="A103:E103"/>
    <mergeCell ref="A104:E104"/>
    <mergeCell ref="A105:E105"/>
    <mergeCell ref="A107:E107"/>
    <mergeCell ref="D94:E94"/>
    <mergeCell ref="D95:E95"/>
    <mergeCell ref="D97:E97"/>
    <mergeCell ref="D98:E98"/>
    <mergeCell ref="D100:E100"/>
  </mergeCells>
  <hyperlinks>
    <hyperlink ref="A110" r:id="rId1" display="e-mail: info@izorastroy.ru"/>
    <hyperlink ref="A111" r:id="rId2" display="www.iskm.ru"/>
    <hyperlink ref="A112" r:id="rId3" display="www.izorastroy.ru"/>
  </hyperlinks>
  <printOptions/>
  <pageMargins left="0.984251968503937" right="0.3937007874015748" top="0.3937007874015748" bottom="0.3937007874015748" header="0.31496062992125984" footer="0.31496062992125984"/>
  <pageSetup horizontalDpi="600" verticalDpi="600" orientation="portrait" paperSize="9" scale="80" r:id="rId5"/>
  <legacyDrawing r:id="rId4"/>
</worksheet>
</file>

<file path=xl/worksheets/sheet20.xml><?xml version="1.0" encoding="utf-8"?>
<worksheet xmlns="http://schemas.openxmlformats.org/spreadsheetml/2006/main" xmlns:r="http://schemas.openxmlformats.org/officeDocument/2006/relationships">
  <dimension ref="A1:D37"/>
  <sheetViews>
    <sheetView zoomScalePageLayoutView="0" workbookViewId="0" topLeftCell="A7">
      <selection activeCell="G42" sqref="G42"/>
    </sheetView>
  </sheetViews>
  <sheetFormatPr defaultColWidth="9.140625" defaultRowHeight="12.75"/>
  <cols>
    <col min="1" max="1" width="57.140625" style="422" customWidth="1"/>
    <col min="2" max="2" width="9.00390625" style="422" customWidth="1"/>
    <col min="3" max="3" width="14.28125" style="422" customWidth="1"/>
    <col min="4" max="4" width="16.57421875" style="422" customWidth="1"/>
    <col min="5" max="16384" width="9.140625" style="422" customWidth="1"/>
  </cols>
  <sheetData>
    <row r="1" spans="1:4" ht="21.75" customHeight="1">
      <c r="A1" s="952" t="s">
        <v>1079</v>
      </c>
      <c r="B1" s="952"/>
      <c r="C1" s="952"/>
      <c r="D1" s="952"/>
    </row>
    <row r="2" spans="1:4" ht="15">
      <c r="A2" s="471" t="s">
        <v>715</v>
      </c>
      <c r="B2" s="471" t="s">
        <v>536</v>
      </c>
      <c r="C2" s="471" t="s">
        <v>872</v>
      </c>
      <c r="D2" s="472" t="s">
        <v>873</v>
      </c>
    </row>
    <row r="3" spans="1:4" ht="15">
      <c r="A3" s="473" t="s">
        <v>874</v>
      </c>
      <c r="B3" s="474" t="s">
        <v>166</v>
      </c>
      <c r="C3" s="474">
        <v>200</v>
      </c>
      <c r="D3" s="475" t="s">
        <v>875</v>
      </c>
    </row>
    <row r="4" spans="1:4" ht="15">
      <c r="A4" s="473" t="s">
        <v>876</v>
      </c>
      <c r="B4" s="474" t="s">
        <v>166</v>
      </c>
      <c r="C4" s="474">
        <v>200</v>
      </c>
      <c r="D4" s="475" t="s">
        <v>877</v>
      </c>
    </row>
    <row r="5" spans="1:4" ht="15">
      <c r="A5" s="473" t="s">
        <v>878</v>
      </c>
      <c r="B5" s="474" t="s">
        <v>166</v>
      </c>
      <c r="C5" s="474">
        <v>200</v>
      </c>
      <c r="D5" s="475" t="s">
        <v>879</v>
      </c>
    </row>
    <row r="6" spans="1:4" ht="15">
      <c r="A6" s="473" t="s">
        <v>880</v>
      </c>
      <c r="B6" s="474" t="s">
        <v>166</v>
      </c>
      <c r="C6" s="474">
        <v>100</v>
      </c>
      <c r="D6" s="475" t="s">
        <v>881</v>
      </c>
    </row>
    <row r="7" spans="1:4" ht="15">
      <c r="A7" s="473" t="s">
        <v>882</v>
      </c>
      <c r="B7" s="474" t="s">
        <v>166</v>
      </c>
      <c r="C7" s="474">
        <v>250</v>
      </c>
      <c r="D7" s="475" t="s">
        <v>879</v>
      </c>
    </row>
    <row r="8" spans="1:4" ht="15">
      <c r="A8" s="473" t="s">
        <v>883</v>
      </c>
      <c r="B8" s="474" t="s">
        <v>166</v>
      </c>
      <c r="C8" s="474">
        <v>250</v>
      </c>
      <c r="D8" s="475" t="s">
        <v>879</v>
      </c>
    </row>
    <row r="9" spans="1:4" ht="15">
      <c r="A9" s="473" t="s">
        <v>884</v>
      </c>
      <c r="B9" s="474" t="s">
        <v>166</v>
      </c>
      <c r="C9" s="474">
        <v>250</v>
      </c>
      <c r="D9" s="475" t="s">
        <v>879</v>
      </c>
    </row>
    <row r="10" spans="1:4" ht="15">
      <c r="A10" s="473" t="s">
        <v>885</v>
      </c>
      <c r="B10" s="474" t="s">
        <v>166</v>
      </c>
      <c r="C10" s="474">
        <v>250</v>
      </c>
      <c r="D10" s="475" t="s">
        <v>879</v>
      </c>
    </row>
    <row r="11" spans="1:4" ht="15">
      <c r="A11" s="473" t="s">
        <v>886</v>
      </c>
      <c r="B11" s="474" t="s">
        <v>166</v>
      </c>
      <c r="C11" s="474">
        <v>250</v>
      </c>
      <c r="D11" s="475" t="s">
        <v>879</v>
      </c>
    </row>
    <row r="12" spans="1:4" ht="15">
      <c r="A12" s="473" t="s">
        <v>887</v>
      </c>
      <c r="B12" s="474" t="s">
        <v>166</v>
      </c>
      <c r="C12" s="474">
        <v>250</v>
      </c>
      <c r="D12" s="475" t="s">
        <v>879</v>
      </c>
    </row>
    <row r="13" spans="1:4" ht="15">
      <c r="A13" s="473" t="s">
        <v>888</v>
      </c>
      <c r="B13" s="474" t="s">
        <v>166</v>
      </c>
      <c r="C13" s="474">
        <v>250</v>
      </c>
      <c r="D13" s="475" t="s">
        <v>879</v>
      </c>
    </row>
    <row r="14" spans="1:4" ht="15">
      <c r="A14" s="473" t="s">
        <v>889</v>
      </c>
      <c r="B14" s="474" t="s">
        <v>166</v>
      </c>
      <c r="C14" s="474">
        <v>250</v>
      </c>
      <c r="D14" s="475" t="s">
        <v>879</v>
      </c>
    </row>
    <row r="15" spans="1:4" ht="15">
      <c r="A15" s="473" t="s">
        <v>890</v>
      </c>
      <c r="B15" s="474" t="s">
        <v>166</v>
      </c>
      <c r="C15" s="474">
        <v>250</v>
      </c>
      <c r="D15" s="475" t="s">
        <v>879</v>
      </c>
    </row>
    <row r="16" spans="1:4" ht="15">
      <c r="A16" s="473" t="s">
        <v>891</v>
      </c>
      <c r="B16" s="474" t="s">
        <v>166</v>
      </c>
      <c r="C16" s="474">
        <v>250</v>
      </c>
      <c r="D16" s="475" t="s">
        <v>879</v>
      </c>
    </row>
    <row r="17" spans="1:4" ht="15">
      <c r="A17" s="473" t="s">
        <v>892</v>
      </c>
      <c r="B17" s="474" t="s">
        <v>166</v>
      </c>
      <c r="C17" s="474">
        <v>250</v>
      </c>
      <c r="D17" s="475" t="s">
        <v>879</v>
      </c>
    </row>
    <row r="18" spans="1:4" ht="15">
      <c r="A18" s="473" t="s">
        <v>893</v>
      </c>
      <c r="B18" s="474" t="s">
        <v>166</v>
      </c>
      <c r="C18" s="474">
        <v>250</v>
      </c>
      <c r="D18" s="475" t="s">
        <v>879</v>
      </c>
    </row>
    <row r="19" spans="1:4" ht="15">
      <c r="A19" s="473" t="s">
        <v>894</v>
      </c>
      <c r="B19" s="474" t="s">
        <v>166</v>
      </c>
      <c r="C19" s="474">
        <v>250</v>
      </c>
      <c r="D19" s="475" t="s">
        <v>879</v>
      </c>
    </row>
    <row r="20" spans="1:4" ht="15">
      <c r="A20" s="473" t="s">
        <v>895</v>
      </c>
      <c r="B20" s="474" t="s">
        <v>166</v>
      </c>
      <c r="C20" s="474">
        <v>250</v>
      </c>
      <c r="D20" s="475" t="s">
        <v>879</v>
      </c>
    </row>
    <row r="21" spans="1:4" ht="15">
      <c r="A21" s="473" t="s">
        <v>896</v>
      </c>
      <c r="B21" s="474" t="s">
        <v>166</v>
      </c>
      <c r="C21" s="474">
        <v>250</v>
      </c>
      <c r="D21" s="475" t="s">
        <v>879</v>
      </c>
    </row>
    <row r="22" spans="1:4" ht="15">
      <c r="A22" s="473" t="s">
        <v>897</v>
      </c>
      <c r="B22" s="474" t="s">
        <v>166</v>
      </c>
      <c r="C22" s="474">
        <v>250</v>
      </c>
      <c r="D22" s="475" t="s">
        <v>879</v>
      </c>
    </row>
    <row r="23" spans="1:4" ht="15">
      <c r="A23" s="473" t="s">
        <v>898</v>
      </c>
      <c r="B23" s="476" t="s">
        <v>166</v>
      </c>
      <c r="C23" s="476">
        <v>100</v>
      </c>
      <c r="D23" s="477" t="s">
        <v>899</v>
      </c>
    </row>
    <row r="24" spans="1:4" ht="15">
      <c r="A24" s="949" t="s">
        <v>900</v>
      </c>
      <c r="B24" s="949"/>
      <c r="C24" s="949"/>
      <c r="D24" s="949"/>
    </row>
    <row r="25" spans="1:4" ht="15">
      <c r="A25" s="949" t="s">
        <v>901</v>
      </c>
      <c r="B25" s="949"/>
      <c r="C25" s="949"/>
      <c r="D25" s="949"/>
    </row>
    <row r="26" spans="1:4" ht="15">
      <c r="A26" s="949" t="s">
        <v>902</v>
      </c>
      <c r="B26" s="949"/>
      <c r="C26" s="949"/>
      <c r="D26" s="949"/>
    </row>
    <row r="27" spans="1:4" ht="23.25">
      <c r="A27" s="953" t="s">
        <v>903</v>
      </c>
      <c r="B27" s="953"/>
      <c r="C27" s="953"/>
      <c r="D27" s="953"/>
    </row>
    <row r="28" spans="1:4" ht="15">
      <c r="A28" s="949" t="s">
        <v>904</v>
      </c>
      <c r="B28" s="949"/>
      <c r="C28" s="949"/>
      <c r="D28" s="949"/>
    </row>
    <row r="29" spans="1:4" ht="15.75" customHeight="1">
      <c r="A29" s="949" t="s">
        <v>905</v>
      </c>
      <c r="B29" s="949"/>
      <c r="C29" s="949"/>
      <c r="D29" s="949"/>
    </row>
    <row r="30" spans="1:4" ht="15" customHeight="1">
      <c r="A30" s="949" t="s">
        <v>906</v>
      </c>
      <c r="B30" s="949"/>
      <c r="C30" s="949"/>
      <c r="D30" s="949"/>
    </row>
    <row r="31" spans="1:4" ht="18.75">
      <c r="A31" s="950" t="s">
        <v>3</v>
      </c>
      <c r="B31" s="950"/>
      <c r="C31" s="950"/>
      <c r="D31" s="950"/>
    </row>
    <row r="32" spans="1:4" ht="18.75">
      <c r="A32" s="950" t="s">
        <v>907</v>
      </c>
      <c r="B32" s="950"/>
      <c r="C32" s="950"/>
      <c r="D32" s="950"/>
    </row>
    <row r="33" spans="1:4" ht="18.75">
      <c r="A33" s="950" t="s">
        <v>908</v>
      </c>
      <c r="B33" s="950"/>
      <c r="C33" s="950"/>
      <c r="D33" s="950"/>
    </row>
    <row r="34" ht="12.75">
      <c r="A34" s="579" t="s">
        <v>1059</v>
      </c>
    </row>
    <row r="35" spans="1:3" ht="15">
      <c r="A35" s="575" t="s">
        <v>1049</v>
      </c>
      <c r="C35" s="338"/>
    </row>
    <row r="36" ht="15">
      <c r="A36" s="578" t="s">
        <v>1052</v>
      </c>
    </row>
    <row r="37" spans="1:4" ht="15">
      <c r="A37" s="951"/>
      <c r="B37" s="951"/>
      <c r="C37" s="951"/>
      <c r="D37" s="951"/>
    </row>
  </sheetData>
  <sheetProtection/>
  <mergeCells count="12">
    <mergeCell ref="A1:D1"/>
    <mergeCell ref="A24:D24"/>
    <mergeCell ref="A25:D25"/>
    <mergeCell ref="A26:D26"/>
    <mergeCell ref="A27:D27"/>
    <mergeCell ref="A28:D28"/>
    <mergeCell ref="A29:D29"/>
    <mergeCell ref="A30:D30"/>
    <mergeCell ref="A31:D31"/>
    <mergeCell ref="A32:D32"/>
    <mergeCell ref="A33:D33"/>
    <mergeCell ref="A37:D37"/>
  </mergeCells>
  <hyperlinks>
    <hyperlink ref="A34" r:id="rId1" display="e-mail: info@izorastroy.ru"/>
    <hyperlink ref="A35" r:id="rId2" display="www.iskm.ru"/>
    <hyperlink ref="A36" r:id="rId3" display="www.izorastroy.ru"/>
  </hyperlinks>
  <printOptions/>
  <pageMargins left="0.3937007874015748" right="0" top="0" bottom="0" header="0" footer="0"/>
  <pageSetup horizontalDpi="600" verticalDpi="600" orientation="portrait" paperSize="9" r:id="rId5"/>
  <drawing r:id="rId4"/>
</worksheet>
</file>

<file path=xl/worksheets/sheet21.xml><?xml version="1.0" encoding="utf-8"?>
<worksheet xmlns="http://schemas.openxmlformats.org/spreadsheetml/2006/main" xmlns:r="http://schemas.openxmlformats.org/officeDocument/2006/relationships">
  <dimension ref="A1:G31"/>
  <sheetViews>
    <sheetView zoomScalePageLayoutView="0" workbookViewId="0" topLeftCell="A13">
      <selection activeCell="I46" sqref="I46"/>
    </sheetView>
  </sheetViews>
  <sheetFormatPr defaultColWidth="9.140625" defaultRowHeight="12.75"/>
  <cols>
    <col min="1" max="1" width="25.8515625" style="422" customWidth="1"/>
    <col min="2" max="2" width="18.8515625" style="422" customWidth="1"/>
    <col min="3" max="3" width="22.140625" style="422" customWidth="1"/>
    <col min="4" max="4" width="4.140625" style="422" customWidth="1"/>
    <col min="5" max="5" width="27.57421875" style="422" customWidth="1"/>
    <col min="6" max="6" width="18.57421875" style="422" customWidth="1"/>
    <col min="7" max="7" width="19.421875" style="422" customWidth="1"/>
    <col min="8" max="16384" width="9.140625" style="422" customWidth="1"/>
  </cols>
  <sheetData>
    <row r="1" spans="1:3" ht="24" customHeight="1">
      <c r="A1" s="478" t="s">
        <v>1080</v>
      </c>
      <c r="B1" s="478"/>
      <c r="C1" s="478"/>
    </row>
    <row r="2" spans="1:7" ht="16.5" customHeight="1" thickBot="1">
      <c r="A2" s="968" t="s">
        <v>909</v>
      </c>
      <c r="B2" s="968"/>
      <c r="C2" s="968"/>
      <c r="D2" s="479"/>
      <c r="E2" s="479"/>
      <c r="F2" s="479"/>
      <c r="G2" s="479"/>
    </row>
    <row r="3" spans="1:7" ht="15.75" thickBot="1">
      <c r="A3" s="480" t="s">
        <v>120</v>
      </c>
      <c r="B3" s="480" t="s">
        <v>910</v>
      </c>
      <c r="C3" s="480" t="s">
        <v>911</v>
      </c>
      <c r="D3" s="479"/>
      <c r="E3" s="480" t="s">
        <v>120</v>
      </c>
      <c r="F3" s="481" t="s">
        <v>910</v>
      </c>
      <c r="G3" s="481" t="s">
        <v>911</v>
      </c>
    </row>
    <row r="4" spans="1:7" ht="13.5" customHeight="1" thickBot="1">
      <c r="A4" s="954" t="s">
        <v>912</v>
      </c>
      <c r="B4" s="482" t="s">
        <v>913</v>
      </c>
      <c r="C4" s="483">
        <v>73.2</v>
      </c>
      <c r="D4" s="479"/>
      <c r="E4" s="954" t="s">
        <v>914</v>
      </c>
      <c r="F4" s="482" t="s">
        <v>915</v>
      </c>
      <c r="G4" s="484">
        <v>46</v>
      </c>
    </row>
    <row r="5" spans="1:7" ht="13.5" customHeight="1" thickBot="1">
      <c r="A5" s="955"/>
      <c r="B5" s="485" t="s">
        <v>916</v>
      </c>
      <c r="C5" s="486">
        <v>71.6</v>
      </c>
      <c r="D5" s="479"/>
      <c r="E5" s="955"/>
      <c r="F5" s="485" t="s">
        <v>917</v>
      </c>
      <c r="G5" s="487">
        <v>943</v>
      </c>
    </row>
    <row r="6" spans="1:7" ht="15" customHeight="1" thickBot="1">
      <c r="A6" s="955"/>
      <c r="B6" s="485" t="s">
        <v>918</v>
      </c>
      <c r="C6" s="486">
        <v>68.2</v>
      </c>
      <c r="D6" s="479"/>
      <c r="E6" s="955"/>
      <c r="F6" s="966" t="s">
        <v>919</v>
      </c>
      <c r="G6" s="964">
        <v>9021</v>
      </c>
    </row>
    <row r="7" spans="1:7" ht="14.25" customHeight="1" thickBot="1">
      <c r="A7" s="956"/>
      <c r="B7" s="488" t="s">
        <v>920</v>
      </c>
      <c r="C7" s="486">
        <v>67.2</v>
      </c>
      <c r="D7" s="479"/>
      <c r="E7" s="956"/>
      <c r="F7" s="967"/>
      <c r="G7" s="965"/>
    </row>
    <row r="8" spans="1:7" ht="14.25" customHeight="1" thickBot="1">
      <c r="A8" s="954" t="s">
        <v>921</v>
      </c>
      <c r="B8" s="482" t="s">
        <v>913</v>
      </c>
      <c r="C8" s="483">
        <v>94</v>
      </c>
      <c r="D8" s="479"/>
      <c r="E8" s="957" t="s">
        <v>922</v>
      </c>
      <c r="F8" s="482" t="s">
        <v>915</v>
      </c>
      <c r="G8" s="484">
        <v>52</v>
      </c>
    </row>
    <row r="9" spans="1:7" ht="15" customHeight="1" thickBot="1">
      <c r="A9" s="955"/>
      <c r="B9" s="485" t="s">
        <v>916</v>
      </c>
      <c r="C9" s="486">
        <v>93.6</v>
      </c>
      <c r="D9" s="479"/>
      <c r="E9" s="955"/>
      <c r="F9" s="485" t="s">
        <v>917</v>
      </c>
      <c r="G9" s="487">
        <v>1049</v>
      </c>
    </row>
    <row r="10" spans="1:7" ht="14.25" customHeight="1" thickBot="1">
      <c r="A10" s="955"/>
      <c r="B10" s="485" t="s">
        <v>918</v>
      </c>
      <c r="C10" s="486">
        <v>93.5</v>
      </c>
      <c r="D10" s="479"/>
      <c r="E10" s="955"/>
      <c r="F10" s="966" t="s">
        <v>919</v>
      </c>
      <c r="G10" s="964">
        <v>10066</v>
      </c>
    </row>
    <row r="11" spans="1:7" ht="14.25" customHeight="1" thickBot="1">
      <c r="A11" s="956"/>
      <c r="B11" s="488" t="s">
        <v>920</v>
      </c>
      <c r="C11" s="486">
        <v>89.7</v>
      </c>
      <c r="D11" s="479"/>
      <c r="E11" s="956"/>
      <c r="F11" s="967"/>
      <c r="G11" s="965"/>
    </row>
    <row r="12" spans="1:7" ht="14.25" customHeight="1" thickBot="1">
      <c r="A12" s="954" t="s">
        <v>923</v>
      </c>
      <c r="B12" s="482" t="s">
        <v>913</v>
      </c>
      <c r="C12" s="483">
        <v>94.9</v>
      </c>
      <c r="D12" s="479"/>
      <c r="E12" s="489"/>
      <c r="F12" s="489"/>
      <c r="G12" s="489"/>
    </row>
    <row r="13" spans="1:7" ht="15.75" customHeight="1" thickBot="1">
      <c r="A13" s="955"/>
      <c r="B13" s="485" t="s">
        <v>916</v>
      </c>
      <c r="C13" s="486">
        <v>94.55</v>
      </c>
      <c r="D13" s="479"/>
      <c r="E13" s="961" t="s">
        <v>924</v>
      </c>
      <c r="F13" s="961"/>
      <c r="G13" s="961"/>
    </row>
    <row r="14" spans="1:7" ht="14.25" customHeight="1" thickBot="1">
      <c r="A14" s="955"/>
      <c r="B14" s="485" t="s">
        <v>918</v>
      </c>
      <c r="C14" s="486">
        <v>94.1</v>
      </c>
      <c r="D14" s="479"/>
      <c r="E14" s="490" t="s">
        <v>925</v>
      </c>
      <c r="F14" s="491" t="s">
        <v>926</v>
      </c>
      <c r="G14" s="492">
        <v>29.5</v>
      </c>
    </row>
    <row r="15" spans="1:7" ht="15" customHeight="1" thickBot="1">
      <c r="A15" s="956"/>
      <c r="B15" s="488" t="s">
        <v>920</v>
      </c>
      <c r="C15" s="486">
        <v>90.6</v>
      </c>
      <c r="D15" s="479"/>
      <c r="E15" s="493" t="s">
        <v>927</v>
      </c>
      <c r="F15" s="491" t="s">
        <v>926</v>
      </c>
      <c r="G15" s="494">
        <v>29</v>
      </c>
    </row>
    <row r="16" spans="1:7" ht="17.25" customHeight="1" thickBot="1">
      <c r="A16" s="954" t="s">
        <v>928</v>
      </c>
      <c r="B16" s="482" t="s">
        <v>913</v>
      </c>
      <c r="C16" s="483">
        <v>94.25</v>
      </c>
      <c r="D16" s="479"/>
      <c r="E16" s="493" t="s">
        <v>929</v>
      </c>
      <c r="F16" s="491" t="s">
        <v>926</v>
      </c>
      <c r="G16" s="494">
        <v>29</v>
      </c>
    </row>
    <row r="17" spans="1:7" ht="15" customHeight="1" thickBot="1">
      <c r="A17" s="955"/>
      <c r="B17" s="485" t="s">
        <v>916</v>
      </c>
      <c r="C17" s="486">
        <v>94</v>
      </c>
      <c r="D17" s="479"/>
      <c r="E17" s="495" t="s">
        <v>930</v>
      </c>
      <c r="F17" s="496" t="s">
        <v>926</v>
      </c>
      <c r="G17" s="494">
        <v>30.5</v>
      </c>
    </row>
    <row r="18" spans="1:7" ht="15" customHeight="1" thickBot="1">
      <c r="A18" s="955"/>
      <c r="B18" s="485" t="s">
        <v>918</v>
      </c>
      <c r="C18" s="486">
        <v>93.6</v>
      </c>
      <c r="D18" s="479"/>
      <c r="E18" s="497"/>
      <c r="F18" s="498"/>
      <c r="G18" s="497"/>
    </row>
    <row r="19" spans="1:7" ht="15" customHeight="1" thickBot="1">
      <c r="A19" s="956"/>
      <c r="B19" s="488" t="s">
        <v>920</v>
      </c>
      <c r="C19" s="486">
        <v>90.3</v>
      </c>
      <c r="D19" s="479"/>
      <c r="E19" s="961" t="s">
        <v>931</v>
      </c>
      <c r="F19" s="961"/>
      <c r="G19" s="961"/>
    </row>
    <row r="20" spans="1:7" ht="15" customHeight="1" thickBot="1">
      <c r="A20" s="954" t="s">
        <v>932</v>
      </c>
      <c r="B20" s="482" t="s">
        <v>913</v>
      </c>
      <c r="C20" s="483">
        <v>82.7</v>
      </c>
      <c r="D20" s="479"/>
      <c r="E20" s="954" t="s">
        <v>933</v>
      </c>
      <c r="F20" s="962" t="s">
        <v>934</v>
      </c>
      <c r="G20" s="964" t="s">
        <v>935</v>
      </c>
    </row>
    <row r="21" spans="1:7" ht="15.75" customHeight="1" thickBot="1">
      <c r="A21" s="955"/>
      <c r="B21" s="485" t="s">
        <v>916</v>
      </c>
      <c r="C21" s="486">
        <v>81.5</v>
      </c>
      <c r="D21" s="479"/>
      <c r="E21" s="955"/>
      <c r="F21" s="963"/>
      <c r="G21" s="965"/>
    </row>
    <row r="22" spans="1:7" ht="16.5" customHeight="1" thickBot="1">
      <c r="A22" s="955"/>
      <c r="B22" s="485" t="s">
        <v>918</v>
      </c>
      <c r="C22" s="486">
        <v>79.2</v>
      </c>
      <c r="D22" s="479"/>
      <c r="E22" s="499" t="s">
        <v>936</v>
      </c>
      <c r="F22" s="496" t="s">
        <v>937</v>
      </c>
      <c r="G22" s="494">
        <v>47</v>
      </c>
    </row>
    <row r="23" spans="1:7" ht="15" customHeight="1" thickBot="1">
      <c r="A23" s="956"/>
      <c r="B23" s="488" t="s">
        <v>920</v>
      </c>
      <c r="C23" s="486">
        <v>75.3</v>
      </c>
      <c r="D23" s="479"/>
      <c r="E23" s="500"/>
      <c r="F23" s="501"/>
      <c r="G23" s="501"/>
    </row>
    <row r="24" spans="1:7" ht="13.5" customHeight="1" thickBot="1">
      <c r="A24" s="954" t="s">
        <v>938</v>
      </c>
      <c r="B24" s="482" t="s">
        <v>913</v>
      </c>
      <c r="C24" s="483">
        <v>83.4</v>
      </c>
      <c r="D24" s="479"/>
      <c r="E24" s="954"/>
      <c r="F24" s="957" t="s">
        <v>939</v>
      </c>
      <c r="G24" s="959" t="s">
        <v>940</v>
      </c>
    </row>
    <row r="25" spans="1:7" ht="15.75" customHeight="1" thickBot="1">
      <c r="A25" s="955"/>
      <c r="B25" s="485" t="s">
        <v>916</v>
      </c>
      <c r="C25" s="486">
        <v>82.2</v>
      </c>
      <c r="D25" s="479"/>
      <c r="E25" s="956"/>
      <c r="F25" s="958"/>
      <c r="G25" s="960"/>
    </row>
    <row r="26" spans="1:7" ht="15.75" customHeight="1" thickBot="1">
      <c r="A26" s="955"/>
      <c r="B26" s="485" t="s">
        <v>918</v>
      </c>
      <c r="C26" s="486">
        <v>80.3</v>
      </c>
      <c r="D26" s="479"/>
      <c r="E26" s="502" t="s">
        <v>941</v>
      </c>
      <c r="F26" s="503">
        <v>62.5</v>
      </c>
      <c r="G26" s="504">
        <v>75</v>
      </c>
    </row>
    <row r="27" spans="1:7" ht="17.25" customHeight="1" thickBot="1">
      <c r="A27" s="956"/>
      <c r="B27" s="488" t="s">
        <v>920</v>
      </c>
      <c r="C27" s="486">
        <v>77.4</v>
      </c>
      <c r="D27" s="479"/>
      <c r="E27" s="505" t="s">
        <v>942</v>
      </c>
      <c r="F27" s="506">
        <v>57</v>
      </c>
      <c r="G27" s="507">
        <v>69</v>
      </c>
    </row>
    <row r="28" spans="1:7" ht="22.5" customHeight="1" thickBot="1">
      <c r="A28" s="508" t="s">
        <v>943</v>
      </c>
      <c r="B28" s="509" t="s">
        <v>916</v>
      </c>
      <c r="C28" s="483">
        <v>72.9</v>
      </c>
      <c r="D28" s="479"/>
      <c r="E28" s="510" t="s">
        <v>944</v>
      </c>
      <c r="F28" s="511">
        <v>49</v>
      </c>
      <c r="G28" s="512">
        <v>62</v>
      </c>
    </row>
    <row r="29" ht="12.75">
      <c r="A29" s="579" t="s">
        <v>1059</v>
      </c>
    </row>
    <row r="30" spans="1:3" ht="15">
      <c r="A30" s="575" t="s">
        <v>1049</v>
      </c>
      <c r="C30" s="338"/>
    </row>
    <row r="31" ht="15">
      <c r="A31" s="578" t="s">
        <v>1052</v>
      </c>
    </row>
  </sheetData>
  <sheetProtection/>
  <mergeCells count="21">
    <mergeCell ref="A2:C2"/>
    <mergeCell ref="A4:A7"/>
    <mergeCell ref="E4:E7"/>
    <mergeCell ref="F6:F7"/>
    <mergeCell ref="G6:G7"/>
    <mergeCell ref="A8:A11"/>
    <mergeCell ref="E8:E11"/>
    <mergeCell ref="F10:F11"/>
    <mergeCell ref="G10:G11"/>
    <mergeCell ref="A12:A15"/>
    <mergeCell ref="E13:G13"/>
    <mergeCell ref="A24:A27"/>
    <mergeCell ref="E24:E25"/>
    <mergeCell ref="F24:F25"/>
    <mergeCell ref="G24:G25"/>
    <mergeCell ref="A16:A19"/>
    <mergeCell ref="E19:G19"/>
    <mergeCell ref="A20:A23"/>
    <mergeCell ref="E20:E21"/>
    <mergeCell ref="F20:F21"/>
    <mergeCell ref="G20:G21"/>
  </mergeCells>
  <hyperlinks>
    <hyperlink ref="A29" r:id="rId1" display="e-mail: info@izorastroy.ru"/>
    <hyperlink ref="A30" r:id="rId2" display="www.iskm.ru"/>
    <hyperlink ref="A31" r:id="rId3" display="www.izorastroy.ru"/>
  </hyperlinks>
  <printOptions/>
  <pageMargins left="0.3937007874015748" right="0" top="0" bottom="0" header="0" footer="0"/>
  <pageSetup horizontalDpi="600" verticalDpi="600" orientation="landscape" paperSize="9" r:id="rId4"/>
</worksheet>
</file>

<file path=xl/worksheets/sheet22.xml><?xml version="1.0" encoding="utf-8"?>
<worksheet xmlns="http://schemas.openxmlformats.org/spreadsheetml/2006/main" xmlns:r="http://schemas.openxmlformats.org/officeDocument/2006/relationships">
  <dimension ref="A1:E97"/>
  <sheetViews>
    <sheetView tabSelected="1" zoomScalePageLayoutView="0" workbookViewId="0" topLeftCell="A34">
      <selection activeCell="A44" sqref="A44"/>
    </sheetView>
  </sheetViews>
  <sheetFormatPr defaultColWidth="9.140625" defaultRowHeight="12.75"/>
  <cols>
    <col min="1" max="1" width="69.8515625" style="422" customWidth="1"/>
    <col min="2" max="2" width="19.140625" style="422" customWidth="1"/>
    <col min="3" max="16384" width="9.140625" style="422" customWidth="1"/>
  </cols>
  <sheetData>
    <row r="1" ht="25.5" thickBot="1">
      <c r="A1" s="581" t="s">
        <v>1081</v>
      </c>
    </row>
    <row r="2" spans="1:2" ht="23.25" customHeight="1">
      <c r="A2" s="513"/>
      <c r="B2" s="983" t="s">
        <v>945</v>
      </c>
    </row>
    <row r="3" spans="1:2" ht="15.75" thickBot="1">
      <c r="A3" s="514" t="s">
        <v>946</v>
      </c>
      <c r="B3" s="984"/>
    </row>
    <row r="4" spans="1:2" ht="15.75" thickBot="1">
      <c r="A4" s="515"/>
      <c r="B4" s="516"/>
    </row>
    <row r="5" spans="1:2" ht="36" customHeight="1" thickBot="1">
      <c r="A5" s="976" t="s">
        <v>947</v>
      </c>
      <c r="B5" s="977"/>
    </row>
    <row r="6" spans="1:2" ht="15">
      <c r="A6" s="517" t="s">
        <v>948</v>
      </c>
      <c r="B6" s="981">
        <v>28.7</v>
      </c>
    </row>
    <row r="7" spans="1:2" ht="15.75" thickBot="1">
      <c r="A7" s="518" t="s">
        <v>949</v>
      </c>
      <c r="B7" s="982"/>
    </row>
    <row r="8" spans="1:2" ht="15">
      <c r="A8" s="517" t="s">
        <v>950</v>
      </c>
      <c r="B8" s="985">
        <v>34.8</v>
      </c>
    </row>
    <row r="9" spans="1:2" ht="15.75" thickBot="1">
      <c r="A9" s="518" t="s">
        <v>951</v>
      </c>
      <c r="B9" s="986"/>
    </row>
    <row r="10" spans="1:2" ht="15">
      <c r="A10" s="517" t="s">
        <v>952</v>
      </c>
      <c r="B10" s="985">
        <v>24.4</v>
      </c>
    </row>
    <row r="11" spans="1:2" ht="15.75" thickBot="1">
      <c r="A11" s="519" t="s">
        <v>953</v>
      </c>
      <c r="B11" s="986"/>
    </row>
    <row r="12" spans="1:2" ht="24" customHeight="1" thickBot="1">
      <c r="A12" s="976" t="s">
        <v>954</v>
      </c>
      <c r="B12" s="977"/>
    </row>
    <row r="13" spans="1:2" ht="15">
      <c r="A13" s="520" t="s">
        <v>955</v>
      </c>
      <c r="B13" s="981">
        <v>15.7</v>
      </c>
    </row>
    <row r="14" spans="1:2" ht="15.75" thickBot="1">
      <c r="A14" s="521" t="s">
        <v>956</v>
      </c>
      <c r="B14" s="982"/>
    </row>
    <row r="15" spans="1:2" ht="15">
      <c r="A15" s="520" t="s">
        <v>957</v>
      </c>
      <c r="B15" s="981">
        <v>17.4</v>
      </c>
    </row>
    <row r="16" spans="1:2" ht="15.75" thickBot="1">
      <c r="A16" s="521" t="s">
        <v>956</v>
      </c>
      <c r="B16" s="982"/>
    </row>
    <row r="17" spans="1:2" ht="60" customHeight="1" thickBot="1">
      <c r="A17" s="976" t="s">
        <v>958</v>
      </c>
      <c r="B17" s="977"/>
    </row>
    <row r="18" spans="1:2" ht="15">
      <c r="A18" s="522" t="s">
        <v>959</v>
      </c>
      <c r="B18" s="974">
        <v>9.7</v>
      </c>
    </row>
    <row r="19" spans="1:2" ht="15.75" thickBot="1">
      <c r="A19" s="523" t="s">
        <v>960</v>
      </c>
      <c r="B19" s="975"/>
    </row>
    <row r="20" spans="1:2" ht="48" customHeight="1" thickBot="1">
      <c r="A20" s="979" t="s">
        <v>961</v>
      </c>
      <c r="B20" s="980"/>
    </row>
    <row r="21" spans="1:2" ht="15">
      <c r="A21" s="520" t="s">
        <v>962</v>
      </c>
      <c r="B21" s="974">
        <v>23.5</v>
      </c>
    </row>
    <row r="22" spans="1:2" ht="15.75" thickBot="1">
      <c r="A22" s="521" t="s">
        <v>956</v>
      </c>
      <c r="B22" s="975"/>
    </row>
    <row r="23" spans="1:2" ht="36" customHeight="1" thickBot="1">
      <c r="A23" s="979" t="s">
        <v>963</v>
      </c>
      <c r="B23" s="980"/>
    </row>
    <row r="24" spans="1:2" ht="15">
      <c r="A24" s="520" t="s">
        <v>964</v>
      </c>
      <c r="B24" s="974">
        <v>21.2</v>
      </c>
    </row>
    <row r="25" spans="1:2" ht="15.75" thickBot="1">
      <c r="A25" s="521" t="s">
        <v>953</v>
      </c>
      <c r="B25" s="975"/>
    </row>
    <row r="26" spans="1:2" ht="15">
      <c r="A26" s="520" t="s">
        <v>965</v>
      </c>
      <c r="B26" s="974">
        <v>18</v>
      </c>
    </row>
    <row r="27" spans="1:2" ht="15.75" thickBot="1">
      <c r="A27" s="521" t="s">
        <v>953</v>
      </c>
      <c r="B27" s="975"/>
    </row>
    <row r="28" spans="1:2" ht="15">
      <c r="A28" s="520" t="s">
        <v>966</v>
      </c>
      <c r="B28" s="974">
        <v>12.2</v>
      </c>
    </row>
    <row r="29" spans="1:2" ht="15.75" thickBot="1">
      <c r="A29" s="521" t="s">
        <v>967</v>
      </c>
      <c r="B29" s="975"/>
    </row>
    <row r="30" spans="1:2" ht="36" customHeight="1" thickBot="1">
      <c r="A30" s="979" t="s">
        <v>968</v>
      </c>
      <c r="B30" s="980"/>
    </row>
    <row r="31" spans="1:2" ht="15">
      <c r="A31" s="520" t="s">
        <v>969</v>
      </c>
      <c r="B31" s="974">
        <v>11.5</v>
      </c>
    </row>
    <row r="32" spans="1:2" ht="15.75" thickBot="1">
      <c r="A32" s="521" t="s">
        <v>960</v>
      </c>
      <c r="B32" s="975"/>
    </row>
    <row r="33" spans="1:2" ht="15">
      <c r="A33" s="520" t="s">
        <v>970</v>
      </c>
      <c r="B33" s="974">
        <v>15.5</v>
      </c>
    </row>
    <row r="34" spans="1:2" ht="15.75" thickBot="1">
      <c r="A34" s="521" t="s">
        <v>956</v>
      </c>
      <c r="B34" s="975"/>
    </row>
    <row r="35" spans="1:2" ht="15">
      <c r="A35" s="520" t="s">
        <v>971</v>
      </c>
      <c r="B35" s="974">
        <v>16.4</v>
      </c>
    </row>
    <row r="36" spans="1:2" ht="15.75" thickBot="1">
      <c r="A36" s="521" t="s">
        <v>972</v>
      </c>
      <c r="B36" s="975"/>
    </row>
    <row r="37" spans="1:2" ht="36" customHeight="1" thickBot="1">
      <c r="A37" s="976" t="s">
        <v>973</v>
      </c>
      <c r="B37" s="977"/>
    </row>
    <row r="38" spans="1:2" ht="15">
      <c r="A38" s="524" t="s">
        <v>974</v>
      </c>
      <c r="B38" s="974">
        <v>7.6</v>
      </c>
    </row>
    <row r="39" spans="1:2" ht="15.75" thickBot="1">
      <c r="A39" s="525" t="s">
        <v>975</v>
      </c>
      <c r="B39" s="975"/>
    </row>
    <row r="40" spans="1:2" ht="15">
      <c r="A40" s="524" t="s">
        <v>974</v>
      </c>
      <c r="B40" s="974">
        <v>7.5</v>
      </c>
    </row>
    <row r="41" spans="1:2" ht="15.75" thickBot="1">
      <c r="A41" s="525" t="s">
        <v>976</v>
      </c>
      <c r="B41" s="975"/>
    </row>
    <row r="42" ht="12.75">
      <c r="A42" s="579" t="s">
        <v>1059</v>
      </c>
    </row>
    <row r="43" spans="1:3" ht="15">
      <c r="A43" s="575" t="s">
        <v>1049</v>
      </c>
      <c r="C43" s="338"/>
    </row>
    <row r="44" ht="15">
      <c r="A44" s="578" t="s">
        <v>1052</v>
      </c>
    </row>
    <row r="45" ht="15">
      <c r="A45" s="526"/>
    </row>
    <row r="46" ht="15">
      <c r="A46" s="526"/>
    </row>
    <row r="47" ht="15">
      <c r="A47" s="526"/>
    </row>
    <row r="48" ht="15">
      <c r="A48" s="526"/>
    </row>
    <row r="49" ht="15">
      <c r="A49" s="526"/>
    </row>
    <row r="50" ht="15">
      <c r="A50" s="526"/>
    </row>
    <row r="51" ht="15">
      <c r="A51" s="526"/>
    </row>
    <row r="52" ht="15">
      <c r="A52" s="526"/>
    </row>
    <row r="53" ht="15">
      <c r="A53" s="526"/>
    </row>
    <row r="54" ht="15">
      <c r="A54" s="526"/>
    </row>
    <row r="55" ht="15">
      <c r="A55" s="526"/>
    </row>
    <row r="56" ht="15">
      <c r="A56" s="526"/>
    </row>
    <row r="57" ht="15">
      <c r="A57" s="526"/>
    </row>
    <row r="58" ht="15">
      <c r="A58" s="526"/>
    </row>
    <row r="59" ht="15">
      <c r="A59" s="526"/>
    </row>
    <row r="60" ht="15">
      <c r="A60" s="526"/>
    </row>
    <row r="61" ht="15">
      <c r="A61" s="526"/>
    </row>
    <row r="62" ht="15">
      <c r="A62" s="526"/>
    </row>
    <row r="63" ht="15">
      <c r="A63" s="526"/>
    </row>
    <row r="64" ht="15">
      <c r="A64" s="526"/>
    </row>
    <row r="65" ht="15">
      <c r="A65" s="526"/>
    </row>
    <row r="66" ht="15">
      <c r="A66" s="526"/>
    </row>
    <row r="67" ht="15">
      <c r="A67" s="526"/>
    </row>
    <row r="68" ht="15">
      <c r="A68" s="526"/>
    </row>
    <row r="69" ht="15">
      <c r="A69" s="526"/>
    </row>
    <row r="70" ht="15">
      <c r="A70" s="526"/>
    </row>
    <row r="71" ht="15">
      <c r="A71" s="526"/>
    </row>
    <row r="72" ht="15">
      <c r="A72" s="526"/>
    </row>
    <row r="73" ht="15">
      <c r="A73" s="527"/>
    </row>
    <row r="74" ht="15">
      <c r="A74" s="526"/>
    </row>
    <row r="75" ht="15">
      <c r="A75" s="526"/>
    </row>
    <row r="76" ht="15.75">
      <c r="A76" s="528"/>
    </row>
    <row r="77" ht="15.75">
      <c r="A77" s="528"/>
    </row>
    <row r="78" ht="15.75">
      <c r="A78" s="528"/>
    </row>
    <row r="79" ht="16.5" thickBot="1">
      <c r="A79" s="528"/>
    </row>
    <row r="80" spans="1:5" ht="15.75" thickBot="1">
      <c r="A80" s="976" t="s">
        <v>977</v>
      </c>
      <c r="B80" s="978"/>
      <c r="C80" s="978"/>
      <c r="D80" s="978"/>
      <c r="E80" s="977"/>
    </row>
    <row r="81" spans="1:5" ht="15.75" thickBot="1">
      <c r="A81" s="529"/>
      <c r="B81" s="530"/>
      <c r="C81" s="972" t="s">
        <v>978</v>
      </c>
      <c r="D81" s="973"/>
      <c r="E81" s="969" t="s">
        <v>979</v>
      </c>
    </row>
    <row r="82" spans="1:5" ht="23.25" thickBot="1">
      <c r="A82" s="531" t="s">
        <v>980</v>
      </c>
      <c r="B82" s="532" t="s">
        <v>716</v>
      </c>
      <c r="C82" s="533" t="s">
        <v>981</v>
      </c>
      <c r="D82" s="533" t="s">
        <v>982</v>
      </c>
      <c r="E82" s="971"/>
    </row>
    <row r="83" spans="1:5" ht="70.5" customHeight="1">
      <c r="A83" s="969" t="s">
        <v>983</v>
      </c>
      <c r="B83" s="969" t="s">
        <v>984</v>
      </c>
      <c r="C83" s="534"/>
      <c r="D83" s="534"/>
      <c r="E83" s="534"/>
    </row>
    <row r="84" spans="1:5" ht="15">
      <c r="A84" s="970"/>
      <c r="B84" s="970"/>
      <c r="C84" s="534">
        <v>1.6</v>
      </c>
      <c r="D84" s="534">
        <v>70</v>
      </c>
      <c r="E84" s="534">
        <v>19.6</v>
      </c>
    </row>
    <row r="85" spans="1:5" ht="15.75" thickBot="1">
      <c r="A85" s="971"/>
      <c r="B85" s="971"/>
      <c r="C85" s="535"/>
      <c r="D85" s="535"/>
      <c r="E85" s="532"/>
    </row>
    <row r="86" spans="1:5" ht="15">
      <c r="A86" s="969" t="s">
        <v>985</v>
      </c>
      <c r="B86" s="969" t="s">
        <v>986</v>
      </c>
      <c r="C86" s="534"/>
      <c r="D86" s="534"/>
      <c r="E86" s="534"/>
    </row>
    <row r="87" spans="1:5" ht="15">
      <c r="A87" s="970"/>
      <c r="B87" s="970"/>
      <c r="C87" s="534">
        <v>1.6</v>
      </c>
      <c r="D87" s="534">
        <v>70</v>
      </c>
      <c r="E87" s="534">
        <v>12.9</v>
      </c>
    </row>
    <row r="88" spans="1:5" ht="15.75" thickBot="1">
      <c r="A88" s="971"/>
      <c r="B88" s="971"/>
      <c r="C88" s="535"/>
      <c r="D88" s="535"/>
      <c r="E88" s="532"/>
    </row>
    <row r="89" spans="1:5" ht="15">
      <c r="A89" s="969" t="s">
        <v>987</v>
      </c>
      <c r="B89" s="969" t="s">
        <v>988</v>
      </c>
      <c r="C89" s="534"/>
      <c r="D89" s="534"/>
      <c r="E89" s="534"/>
    </row>
    <row r="90" spans="1:5" ht="15">
      <c r="A90" s="970"/>
      <c r="B90" s="970"/>
      <c r="C90" s="534">
        <v>1.6</v>
      </c>
      <c r="D90" s="534">
        <v>70</v>
      </c>
      <c r="E90" s="534">
        <v>19.6</v>
      </c>
    </row>
    <row r="91" spans="1:5" ht="15.75" thickBot="1">
      <c r="A91" s="971"/>
      <c r="B91" s="971"/>
      <c r="C91" s="535"/>
      <c r="D91" s="532"/>
      <c r="E91" s="535"/>
    </row>
    <row r="92" spans="1:5" ht="51.75" customHeight="1">
      <c r="A92" s="969" t="s">
        <v>985</v>
      </c>
      <c r="B92" s="969" t="s">
        <v>989</v>
      </c>
      <c r="C92" s="534"/>
      <c r="D92" s="534"/>
      <c r="E92" s="534"/>
    </row>
    <row r="93" spans="1:5" ht="15.75" thickBot="1">
      <c r="A93" s="971"/>
      <c r="B93" s="971"/>
      <c r="C93" s="532">
        <v>1.6</v>
      </c>
      <c r="D93" s="532">
        <v>70</v>
      </c>
      <c r="E93" s="532">
        <v>17.4</v>
      </c>
    </row>
    <row r="94" ht="15.75">
      <c r="A94" s="528"/>
    </row>
    <row r="95" ht="15.75">
      <c r="A95" s="536" t="s">
        <v>990</v>
      </c>
    </row>
    <row r="96" ht="15.75">
      <c r="A96" s="536" t="s">
        <v>991</v>
      </c>
    </row>
    <row r="97" ht="15.75">
      <c r="A97" s="537"/>
    </row>
  </sheetData>
  <sheetProtection/>
  <mergeCells count="34">
    <mergeCell ref="B2:B3"/>
    <mergeCell ref="A5:B5"/>
    <mergeCell ref="B6:B7"/>
    <mergeCell ref="B8:B9"/>
    <mergeCell ref="B10:B11"/>
    <mergeCell ref="A12:B12"/>
    <mergeCell ref="B13:B14"/>
    <mergeCell ref="B15:B16"/>
    <mergeCell ref="A17:B17"/>
    <mergeCell ref="B18:B19"/>
    <mergeCell ref="A20:B20"/>
    <mergeCell ref="B21:B22"/>
    <mergeCell ref="A23:B23"/>
    <mergeCell ref="B24:B25"/>
    <mergeCell ref="B26:B27"/>
    <mergeCell ref="B28:B29"/>
    <mergeCell ref="A30:B30"/>
    <mergeCell ref="B31:B32"/>
    <mergeCell ref="B33:B34"/>
    <mergeCell ref="B35:B36"/>
    <mergeCell ref="A37:B37"/>
    <mergeCell ref="B38:B39"/>
    <mergeCell ref="B40:B41"/>
    <mergeCell ref="A80:E80"/>
    <mergeCell ref="A89:A91"/>
    <mergeCell ref="B89:B91"/>
    <mergeCell ref="A92:A93"/>
    <mergeCell ref="B92:B93"/>
    <mergeCell ref="C81:D81"/>
    <mergeCell ref="E81:E82"/>
    <mergeCell ref="A83:A85"/>
    <mergeCell ref="B83:B85"/>
    <mergeCell ref="A86:A88"/>
    <mergeCell ref="B86:B88"/>
  </mergeCells>
  <hyperlinks>
    <hyperlink ref="A42" r:id="rId1" display="e-mail: info@izorastroy.ru"/>
    <hyperlink ref="A43" r:id="rId2" display="www.iskm.ru"/>
    <hyperlink ref="A44" r:id="rId3" display="www.izorastroy.ru"/>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tabColor indexed="50"/>
  </sheetPr>
  <dimension ref="A1:G41"/>
  <sheetViews>
    <sheetView zoomScalePageLayoutView="0" workbookViewId="0" topLeftCell="A1">
      <selection activeCell="A41" sqref="A41"/>
    </sheetView>
  </sheetViews>
  <sheetFormatPr defaultColWidth="9.140625" defaultRowHeight="12.75"/>
  <cols>
    <col min="1" max="1" width="58.8515625" style="0" customWidth="1"/>
    <col min="4" max="4" width="10.57421875" style="0" customWidth="1"/>
  </cols>
  <sheetData>
    <row r="1" ht="23.25" customHeight="1">
      <c r="A1" s="577" t="s">
        <v>1056</v>
      </c>
    </row>
    <row r="2" spans="1:4" ht="16.5" customHeight="1" thickBot="1">
      <c r="A2" s="684" t="s">
        <v>438</v>
      </c>
      <c r="B2" s="684"/>
      <c r="C2" s="684"/>
      <c r="D2" s="684"/>
    </row>
    <row r="3" spans="1:4" ht="13.5" thickBot="1">
      <c r="A3" s="192" t="s">
        <v>297</v>
      </c>
      <c r="B3" s="256" t="s">
        <v>368</v>
      </c>
      <c r="C3" s="253" t="s">
        <v>336</v>
      </c>
      <c r="D3" s="257" t="s">
        <v>366</v>
      </c>
    </row>
    <row r="4" spans="1:7" ht="12.75">
      <c r="A4" s="195" t="s">
        <v>299</v>
      </c>
      <c r="B4" s="196"/>
      <c r="C4" s="197"/>
      <c r="D4" s="254"/>
      <c r="G4" s="258"/>
    </row>
    <row r="5" spans="1:4" ht="12.75">
      <c r="A5" s="198" t="s">
        <v>300</v>
      </c>
      <c r="B5" s="199" t="s">
        <v>2</v>
      </c>
      <c r="C5" s="197">
        <v>462</v>
      </c>
      <c r="D5" s="255" t="s">
        <v>275</v>
      </c>
    </row>
    <row r="6" spans="1:4" ht="12.75">
      <c r="A6" s="200" t="s">
        <v>301</v>
      </c>
      <c r="B6" s="201" t="s">
        <v>2</v>
      </c>
      <c r="C6" s="197">
        <v>767</v>
      </c>
      <c r="D6" s="255" t="s">
        <v>275</v>
      </c>
    </row>
    <row r="7" spans="1:4" ht="12.75">
      <c r="A7" s="200" t="s">
        <v>421</v>
      </c>
      <c r="B7" s="201" t="s">
        <v>2</v>
      </c>
      <c r="C7" s="197">
        <v>647</v>
      </c>
      <c r="D7" s="255" t="s">
        <v>275</v>
      </c>
    </row>
    <row r="8" spans="1:4" ht="12.75">
      <c r="A8" s="298" t="s">
        <v>422</v>
      </c>
      <c r="B8" s="299" t="s">
        <v>2</v>
      </c>
      <c r="C8" s="297">
        <v>999</v>
      </c>
      <c r="D8" s="255" t="s">
        <v>275</v>
      </c>
    </row>
    <row r="9" spans="1:4" ht="12.75">
      <c r="A9" s="200" t="s">
        <v>420</v>
      </c>
      <c r="B9" s="201" t="s">
        <v>2</v>
      </c>
      <c r="C9" s="197">
        <v>710</v>
      </c>
      <c r="D9" s="255" t="s">
        <v>275</v>
      </c>
    </row>
    <row r="10" spans="1:4" ht="12.75">
      <c r="A10" s="202" t="s">
        <v>302</v>
      </c>
      <c r="B10" s="203"/>
      <c r="C10" s="194"/>
      <c r="D10" s="259"/>
    </row>
    <row r="11" spans="1:4" ht="12.75">
      <c r="A11" s="195" t="s">
        <v>425</v>
      </c>
      <c r="B11" s="201" t="s">
        <v>2</v>
      </c>
      <c r="C11" s="197">
        <v>330</v>
      </c>
      <c r="D11" s="255" t="s">
        <v>275</v>
      </c>
    </row>
    <row r="12" spans="1:4" ht="12.75">
      <c r="A12" s="200" t="s">
        <v>423</v>
      </c>
      <c r="B12" s="201" t="s">
        <v>2</v>
      </c>
      <c r="C12" s="197">
        <v>350</v>
      </c>
      <c r="D12" s="255" t="s">
        <v>275</v>
      </c>
    </row>
    <row r="13" spans="1:4" ht="12.75">
      <c r="A13" s="300" t="s">
        <v>424</v>
      </c>
      <c r="B13" s="201" t="s">
        <v>2</v>
      </c>
      <c r="C13" s="301">
        <v>360</v>
      </c>
      <c r="D13" s="255" t="s">
        <v>275</v>
      </c>
    </row>
    <row r="14" spans="1:4" ht="12.75">
      <c r="A14" s="202" t="s">
        <v>303</v>
      </c>
      <c r="B14" s="203"/>
      <c r="C14" s="194"/>
      <c r="D14" s="259"/>
    </row>
    <row r="15" spans="1:4" ht="12.75">
      <c r="A15" s="200" t="s">
        <v>304</v>
      </c>
      <c r="B15" s="201" t="s">
        <v>305</v>
      </c>
      <c r="C15" s="197">
        <v>533</v>
      </c>
      <c r="D15" s="255" t="s">
        <v>305</v>
      </c>
    </row>
    <row r="16" spans="1:4" ht="12.75">
      <c r="A16" s="192" t="s">
        <v>306</v>
      </c>
      <c r="B16" s="193" t="s">
        <v>298</v>
      </c>
      <c r="C16" s="194"/>
      <c r="D16" s="259"/>
    </row>
    <row r="17" spans="1:4" ht="12.75">
      <c r="A17" s="200" t="s">
        <v>307</v>
      </c>
      <c r="B17" s="204" t="s">
        <v>249</v>
      </c>
      <c r="C17" s="197">
        <v>552</v>
      </c>
      <c r="D17" s="255" t="s">
        <v>305</v>
      </c>
    </row>
    <row r="18" spans="1:4" ht="12.75">
      <c r="A18" s="200" t="s">
        <v>308</v>
      </c>
      <c r="B18" s="204" t="s">
        <v>249</v>
      </c>
      <c r="C18" s="197">
        <v>585</v>
      </c>
      <c r="D18" s="255" t="s">
        <v>305</v>
      </c>
    </row>
    <row r="19" spans="1:4" ht="12.75">
      <c r="A19" s="200" t="s">
        <v>309</v>
      </c>
      <c r="B19" s="204" t="s">
        <v>166</v>
      </c>
      <c r="C19" s="197">
        <v>1300</v>
      </c>
      <c r="D19" s="255" t="s">
        <v>367</v>
      </c>
    </row>
    <row r="20" spans="1:4" ht="12.75">
      <c r="A20" s="200" t="s">
        <v>310</v>
      </c>
      <c r="B20" s="204" t="s">
        <v>166</v>
      </c>
      <c r="C20" s="197">
        <v>1300</v>
      </c>
      <c r="D20" s="255" t="s">
        <v>367</v>
      </c>
    </row>
    <row r="21" spans="1:4" ht="12.75">
      <c r="A21" s="205" t="s">
        <v>311</v>
      </c>
      <c r="B21" s="203"/>
      <c r="C21" s="194"/>
      <c r="D21" s="259"/>
    </row>
    <row r="22" spans="1:4" ht="12.75">
      <c r="A22" s="200" t="s">
        <v>312</v>
      </c>
      <c r="B22" s="201" t="s">
        <v>2</v>
      </c>
      <c r="C22" s="197">
        <v>285</v>
      </c>
      <c r="D22" s="255" t="s">
        <v>305</v>
      </c>
    </row>
    <row r="23" spans="1:4" ht="12.75">
      <c r="A23" s="200" t="s">
        <v>313</v>
      </c>
      <c r="B23" s="201" t="s">
        <v>2</v>
      </c>
      <c r="C23" s="197">
        <v>450</v>
      </c>
      <c r="D23" s="255" t="s">
        <v>305</v>
      </c>
    </row>
    <row r="24" spans="1:4" ht="12.75">
      <c r="A24" s="200" t="s">
        <v>314</v>
      </c>
      <c r="B24" s="260" t="s">
        <v>166</v>
      </c>
      <c r="C24" s="197">
        <v>1931.25</v>
      </c>
      <c r="D24" s="255" t="s">
        <v>367</v>
      </c>
    </row>
    <row r="25" spans="1:4" ht="12.75">
      <c r="A25" s="200" t="s">
        <v>315</v>
      </c>
      <c r="B25" s="201" t="s">
        <v>166</v>
      </c>
      <c r="C25" s="197">
        <v>1931.25</v>
      </c>
      <c r="D25" s="255" t="s">
        <v>367</v>
      </c>
    </row>
    <row r="26" spans="1:4" ht="12.75">
      <c r="A26" s="202" t="s">
        <v>316</v>
      </c>
      <c r="B26" s="203"/>
      <c r="C26" s="194"/>
      <c r="D26" s="259"/>
    </row>
    <row r="27" spans="1:4" ht="12.75">
      <c r="A27" s="200" t="s">
        <v>317</v>
      </c>
      <c r="B27" s="201" t="s">
        <v>249</v>
      </c>
      <c r="C27" s="197">
        <v>373</v>
      </c>
      <c r="D27" s="255" t="s">
        <v>305</v>
      </c>
    </row>
    <row r="28" spans="1:4" ht="12.75">
      <c r="A28" s="198" t="s">
        <v>318</v>
      </c>
      <c r="B28" s="199" t="s">
        <v>249</v>
      </c>
      <c r="C28" s="197">
        <v>318</v>
      </c>
      <c r="D28" s="255" t="s">
        <v>305</v>
      </c>
    </row>
    <row r="29" spans="1:4" ht="12.75">
      <c r="A29" s="200" t="s">
        <v>319</v>
      </c>
      <c r="B29" s="201" t="s">
        <v>166</v>
      </c>
      <c r="C29" s="197">
        <v>2920</v>
      </c>
      <c r="D29" s="255" t="s">
        <v>367</v>
      </c>
    </row>
    <row r="30" spans="1:4" ht="12.75">
      <c r="A30" s="202" t="s">
        <v>320</v>
      </c>
      <c r="B30" s="203"/>
      <c r="C30" s="194"/>
      <c r="D30" s="259"/>
    </row>
    <row r="31" spans="1:4" ht="12.75">
      <c r="A31" s="200" t="s">
        <v>321</v>
      </c>
      <c r="B31" s="201" t="s">
        <v>2</v>
      </c>
      <c r="C31" s="197">
        <v>366</v>
      </c>
      <c r="D31" s="255" t="s">
        <v>305</v>
      </c>
    </row>
    <row r="32" spans="1:4" ht="12.75">
      <c r="A32" s="192" t="s">
        <v>322</v>
      </c>
      <c r="B32" s="193" t="s">
        <v>298</v>
      </c>
      <c r="C32" s="194"/>
      <c r="D32" s="259"/>
    </row>
    <row r="33" spans="1:4" ht="12.75">
      <c r="A33" s="200" t="s">
        <v>323</v>
      </c>
      <c r="B33" s="201" t="s">
        <v>2</v>
      </c>
      <c r="C33" s="197">
        <v>249</v>
      </c>
      <c r="D33" s="255" t="s">
        <v>305</v>
      </c>
    </row>
    <row r="34" spans="1:4" ht="12.75">
      <c r="A34" s="200" t="s">
        <v>324</v>
      </c>
      <c r="B34" s="201" t="s">
        <v>2</v>
      </c>
      <c r="C34" s="197">
        <v>249</v>
      </c>
      <c r="D34" s="255" t="s">
        <v>305</v>
      </c>
    </row>
    <row r="35" spans="1:4" ht="12.75">
      <c r="A35" s="192" t="s">
        <v>325</v>
      </c>
      <c r="B35" s="193" t="s">
        <v>298</v>
      </c>
      <c r="C35" s="194"/>
      <c r="D35" s="259"/>
    </row>
    <row r="36" spans="1:4" ht="12.75">
      <c r="A36" s="298" t="s">
        <v>326</v>
      </c>
      <c r="B36" s="201" t="s">
        <v>2</v>
      </c>
      <c r="C36" s="302">
        <v>197</v>
      </c>
      <c r="D36" s="255" t="s">
        <v>305</v>
      </c>
    </row>
    <row r="37" spans="1:4" ht="12.75">
      <c r="A37" s="298" t="s">
        <v>327</v>
      </c>
      <c r="B37" s="201" t="s">
        <v>2</v>
      </c>
      <c r="C37" s="302">
        <v>187</v>
      </c>
      <c r="D37" s="255" t="s">
        <v>305</v>
      </c>
    </row>
    <row r="39" ht="12.75">
      <c r="A39" s="575" t="s">
        <v>1048</v>
      </c>
    </row>
    <row r="40" ht="12.75">
      <c r="A40" s="575" t="s">
        <v>1049</v>
      </c>
    </row>
    <row r="41" ht="12.75">
      <c r="A41" s="578" t="s">
        <v>1052</v>
      </c>
    </row>
  </sheetData>
  <sheetProtection/>
  <mergeCells count="1">
    <mergeCell ref="A2:D2"/>
  </mergeCells>
  <hyperlinks>
    <hyperlink ref="A39" r:id="rId1" display="e-mail: info@izorastroy.ru"/>
    <hyperlink ref="A40" r:id="rId2" display="www.iskm.ru"/>
    <hyperlink ref="A41" r:id="rId3" display="www.izorastroy.ru"/>
  </hyperlinks>
  <printOptions/>
  <pageMargins left="0.7874015748031497" right="0.3937007874015748" top="0.7874015748031497" bottom="0.7874015748031497" header="0.5118110236220472" footer="0.5118110236220472"/>
  <pageSetup horizontalDpi="600" verticalDpi="600" orientation="portrait" paperSize="9" r:id="rId4"/>
</worksheet>
</file>

<file path=xl/worksheets/sheet4.xml><?xml version="1.0" encoding="utf-8"?>
<worksheet xmlns="http://schemas.openxmlformats.org/spreadsheetml/2006/main" xmlns:r="http://schemas.openxmlformats.org/officeDocument/2006/relationships">
  <sheetPr>
    <tabColor indexed="55"/>
  </sheetPr>
  <dimension ref="A1:C51"/>
  <sheetViews>
    <sheetView zoomScalePageLayoutView="0" workbookViewId="0" topLeftCell="A25">
      <selection activeCell="A51" sqref="A51"/>
    </sheetView>
  </sheetViews>
  <sheetFormatPr defaultColWidth="9.140625" defaultRowHeight="12.75"/>
  <cols>
    <col min="1" max="1" width="21.7109375" style="0" customWidth="1"/>
    <col min="2" max="2" width="28.7109375" style="0" customWidth="1"/>
    <col min="3" max="3" width="27.57421875" style="0" customWidth="1"/>
  </cols>
  <sheetData>
    <row r="1" spans="1:3" ht="15">
      <c r="A1" s="691" t="s">
        <v>522</v>
      </c>
      <c r="B1" s="691"/>
      <c r="C1" s="691"/>
    </row>
    <row r="2" spans="1:3" ht="13.5" thickBot="1">
      <c r="A2" s="84"/>
      <c r="B2" s="84"/>
      <c r="C2" s="319"/>
    </row>
    <row r="3" spans="1:3" ht="14.25" customHeight="1">
      <c r="A3" s="692" t="s">
        <v>120</v>
      </c>
      <c r="B3" s="694" t="s">
        <v>462</v>
      </c>
      <c r="C3" s="325" t="s">
        <v>463</v>
      </c>
    </row>
    <row r="4" spans="1:3" ht="13.5" thickBot="1">
      <c r="A4" s="693"/>
      <c r="B4" s="695"/>
      <c r="C4" s="326" t="s">
        <v>464</v>
      </c>
    </row>
    <row r="5" spans="1:3" ht="15" customHeight="1">
      <c r="A5" s="320" t="s">
        <v>465</v>
      </c>
      <c r="B5" s="696" t="s">
        <v>466</v>
      </c>
      <c r="C5" s="327">
        <v>49</v>
      </c>
    </row>
    <row r="6" spans="1:3" ht="16.5" customHeight="1">
      <c r="A6" s="321" t="s">
        <v>467</v>
      </c>
      <c r="B6" s="697"/>
      <c r="C6" s="328">
        <v>99</v>
      </c>
    </row>
    <row r="7" spans="1:3" ht="16.5" customHeight="1" thickBot="1">
      <c r="A7" s="322" t="s">
        <v>468</v>
      </c>
      <c r="B7" s="698"/>
      <c r="C7" s="329">
        <v>149</v>
      </c>
    </row>
    <row r="8" spans="1:3" ht="15" customHeight="1">
      <c r="A8" s="323" t="s">
        <v>469</v>
      </c>
      <c r="B8" s="697" t="s">
        <v>470</v>
      </c>
      <c r="C8" s="327">
        <v>49</v>
      </c>
    </row>
    <row r="9" spans="1:3" ht="13.5" customHeight="1">
      <c r="A9" s="321" t="s">
        <v>471</v>
      </c>
      <c r="B9" s="697"/>
      <c r="C9" s="328">
        <v>99</v>
      </c>
    </row>
    <row r="10" spans="1:3" ht="15" customHeight="1" thickBot="1">
      <c r="A10" s="324" t="s">
        <v>472</v>
      </c>
      <c r="B10" s="698"/>
      <c r="C10" s="329">
        <v>149</v>
      </c>
    </row>
    <row r="11" spans="1:3" ht="15" customHeight="1">
      <c r="A11" s="320" t="s">
        <v>473</v>
      </c>
      <c r="B11" s="696" t="s">
        <v>474</v>
      </c>
      <c r="C11" s="327">
        <v>53</v>
      </c>
    </row>
    <row r="12" spans="1:3" ht="15" customHeight="1">
      <c r="A12" s="321" t="s">
        <v>475</v>
      </c>
      <c r="B12" s="697"/>
      <c r="C12" s="328">
        <v>107</v>
      </c>
    </row>
    <row r="13" spans="1:3" ht="15.75" customHeight="1" thickBot="1">
      <c r="A13" s="324" t="s">
        <v>476</v>
      </c>
      <c r="B13" s="698"/>
      <c r="C13" s="329">
        <v>159</v>
      </c>
    </row>
    <row r="14" spans="1:3" ht="13.5" customHeight="1">
      <c r="A14" s="320" t="s">
        <v>477</v>
      </c>
      <c r="B14" s="696" t="s">
        <v>478</v>
      </c>
      <c r="C14" s="327">
        <v>76</v>
      </c>
    </row>
    <row r="15" spans="1:3" ht="14.25" customHeight="1">
      <c r="A15" s="321" t="s">
        <v>479</v>
      </c>
      <c r="B15" s="697"/>
      <c r="C15" s="328">
        <v>152</v>
      </c>
    </row>
    <row r="16" spans="1:3" ht="15" customHeight="1" thickBot="1">
      <c r="A16" s="324" t="s">
        <v>480</v>
      </c>
      <c r="B16" s="698"/>
      <c r="C16" s="329">
        <v>229</v>
      </c>
    </row>
    <row r="17" spans="1:3" ht="15" customHeight="1">
      <c r="A17" s="320" t="s">
        <v>481</v>
      </c>
      <c r="B17" s="696" t="s">
        <v>482</v>
      </c>
      <c r="C17" s="330">
        <v>61</v>
      </c>
    </row>
    <row r="18" spans="1:3" ht="15" customHeight="1">
      <c r="A18" s="321" t="s">
        <v>483</v>
      </c>
      <c r="B18" s="697"/>
      <c r="C18" s="328">
        <v>121</v>
      </c>
    </row>
    <row r="19" spans="1:3" ht="17.25" customHeight="1" thickBot="1">
      <c r="A19" s="324" t="s">
        <v>484</v>
      </c>
      <c r="B19" s="698"/>
      <c r="C19" s="330">
        <v>181</v>
      </c>
    </row>
    <row r="20" spans="1:3" ht="15" customHeight="1">
      <c r="A20" s="320" t="s">
        <v>485</v>
      </c>
      <c r="B20" s="696" t="s">
        <v>486</v>
      </c>
      <c r="C20" s="327">
        <v>131</v>
      </c>
    </row>
    <row r="21" spans="1:3" ht="15" customHeight="1">
      <c r="A21" s="321" t="s">
        <v>487</v>
      </c>
      <c r="B21" s="697"/>
      <c r="C21" s="328">
        <v>263</v>
      </c>
    </row>
    <row r="22" spans="1:3" ht="16.5" customHeight="1" thickBot="1">
      <c r="A22" s="324" t="s">
        <v>488</v>
      </c>
      <c r="B22" s="698"/>
      <c r="C22" s="329">
        <v>399</v>
      </c>
    </row>
    <row r="23" spans="1:3" ht="12.75" customHeight="1">
      <c r="A23" s="320" t="s">
        <v>489</v>
      </c>
      <c r="B23" s="696" t="s">
        <v>490</v>
      </c>
      <c r="C23" s="327">
        <v>103</v>
      </c>
    </row>
    <row r="24" spans="1:3" ht="15" customHeight="1">
      <c r="A24" s="321" t="s">
        <v>491</v>
      </c>
      <c r="B24" s="697"/>
      <c r="C24" s="328">
        <v>207</v>
      </c>
    </row>
    <row r="25" spans="1:3" ht="15.75" customHeight="1" thickBot="1">
      <c r="A25" s="324" t="s">
        <v>492</v>
      </c>
      <c r="B25" s="698"/>
      <c r="C25" s="329">
        <v>311</v>
      </c>
    </row>
    <row r="26" spans="1:3" ht="15" customHeight="1">
      <c r="A26" s="320" t="s">
        <v>493</v>
      </c>
      <c r="B26" s="696" t="s">
        <v>494</v>
      </c>
      <c r="C26" s="331">
        <v>78</v>
      </c>
    </row>
    <row r="27" spans="1:3" ht="15" customHeight="1">
      <c r="A27" s="321" t="s">
        <v>495</v>
      </c>
      <c r="B27" s="697"/>
      <c r="C27" s="332">
        <v>155</v>
      </c>
    </row>
    <row r="28" spans="1:3" ht="14.25" customHeight="1" thickBot="1">
      <c r="A28" s="324" t="s">
        <v>496</v>
      </c>
      <c r="B28" s="698"/>
      <c r="C28" s="333">
        <v>233</v>
      </c>
    </row>
    <row r="29" spans="1:3" ht="14.25" customHeight="1">
      <c r="A29" s="320" t="s">
        <v>497</v>
      </c>
      <c r="B29" s="696" t="s">
        <v>498</v>
      </c>
      <c r="C29" s="331">
        <v>97</v>
      </c>
    </row>
    <row r="30" spans="1:3" ht="13.5" customHeight="1">
      <c r="A30" s="321" t="s">
        <v>499</v>
      </c>
      <c r="B30" s="697"/>
      <c r="C30" s="332">
        <v>194</v>
      </c>
    </row>
    <row r="31" spans="1:3" ht="15.75" customHeight="1" thickBot="1">
      <c r="A31" s="324" t="s">
        <v>500</v>
      </c>
      <c r="B31" s="698"/>
      <c r="C31" s="333">
        <v>289</v>
      </c>
    </row>
    <row r="32" spans="1:3" ht="15" customHeight="1">
      <c r="A32" s="320" t="s">
        <v>501</v>
      </c>
      <c r="B32" s="696" t="s">
        <v>502</v>
      </c>
      <c r="C32" s="331">
        <v>66</v>
      </c>
    </row>
    <row r="33" spans="1:3" ht="15" customHeight="1">
      <c r="A33" s="321" t="s">
        <v>503</v>
      </c>
      <c r="B33" s="697"/>
      <c r="C33" s="332">
        <v>132</v>
      </c>
    </row>
    <row r="34" spans="1:3" ht="16.5" customHeight="1" thickBot="1">
      <c r="A34" s="324" t="s">
        <v>504</v>
      </c>
      <c r="B34" s="698"/>
      <c r="C34" s="333">
        <v>199</v>
      </c>
    </row>
    <row r="35" spans="1:3" ht="17.25" customHeight="1">
      <c r="A35" s="320" t="s">
        <v>505</v>
      </c>
      <c r="B35" s="696" t="s">
        <v>506</v>
      </c>
      <c r="C35" s="327">
        <v>77</v>
      </c>
    </row>
    <row r="36" spans="1:3" ht="15" customHeight="1">
      <c r="A36" s="321" t="s">
        <v>507</v>
      </c>
      <c r="B36" s="697"/>
      <c r="C36" s="328">
        <v>153</v>
      </c>
    </row>
    <row r="37" spans="1:3" ht="15" customHeight="1" thickBot="1">
      <c r="A37" s="324" t="s">
        <v>508</v>
      </c>
      <c r="B37" s="698"/>
      <c r="C37" s="329">
        <v>229</v>
      </c>
    </row>
    <row r="38" spans="1:3" ht="14.25" customHeight="1">
      <c r="A38" s="320" t="s">
        <v>509</v>
      </c>
      <c r="B38" s="696" t="s">
        <v>510</v>
      </c>
      <c r="C38" s="331">
        <v>89</v>
      </c>
    </row>
    <row r="39" spans="1:3" ht="12.75" customHeight="1">
      <c r="A39" s="321" t="s">
        <v>511</v>
      </c>
      <c r="B39" s="697"/>
      <c r="C39" s="332">
        <v>179</v>
      </c>
    </row>
    <row r="40" spans="1:3" ht="14.25" customHeight="1" thickBot="1">
      <c r="A40" s="324" t="s">
        <v>512</v>
      </c>
      <c r="B40" s="698"/>
      <c r="C40" s="333">
        <v>269</v>
      </c>
    </row>
    <row r="41" spans="1:3" ht="15" customHeight="1">
      <c r="A41" s="320" t="s">
        <v>513</v>
      </c>
      <c r="B41" s="696" t="s">
        <v>514</v>
      </c>
      <c r="C41" s="331">
        <v>121</v>
      </c>
    </row>
    <row r="42" spans="1:3" ht="15.75" customHeight="1">
      <c r="A42" s="321" t="s">
        <v>515</v>
      </c>
      <c r="B42" s="697"/>
      <c r="C42" s="332">
        <v>243</v>
      </c>
    </row>
    <row r="43" spans="1:3" ht="15" customHeight="1" thickBot="1">
      <c r="A43" s="324" t="s">
        <v>516</v>
      </c>
      <c r="B43" s="698"/>
      <c r="C43" s="333">
        <v>363</v>
      </c>
    </row>
    <row r="44" spans="1:3" ht="15" customHeight="1">
      <c r="A44" s="320" t="s">
        <v>517</v>
      </c>
      <c r="B44" s="696" t="s">
        <v>518</v>
      </c>
      <c r="C44" s="331">
        <v>152</v>
      </c>
    </row>
    <row r="45" spans="1:3" ht="14.25" customHeight="1">
      <c r="A45" s="321" t="s">
        <v>519</v>
      </c>
      <c r="B45" s="697"/>
      <c r="C45" s="332">
        <v>305</v>
      </c>
    </row>
    <row r="46" spans="1:3" ht="15.75" customHeight="1" thickBot="1">
      <c r="A46" s="324" t="s">
        <v>520</v>
      </c>
      <c r="B46" s="698"/>
      <c r="C46" s="333">
        <v>459</v>
      </c>
    </row>
    <row r="47" spans="1:3" ht="16.5" thickBot="1">
      <c r="A47" s="699" t="s">
        <v>521</v>
      </c>
      <c r="B47" s="700"/>
      <c r="C47" s="701"/>
    </row>
    <row r="49" ht="12.75">
      <c r="A49" s="575" t="s">
        <v>1048</v>
      </c>
    </row>
    <row r="50" ht="12.75">
      <c r="A50" s="575" t="s">
        <v>1049</v>
      </c>
    </row>
    <row r="51" ht="12.75">
      <c r="A51" s="578" t="s">
        <v>1052</v>
      </c>
    </row>
  </sheetData>
  <sheetProtection/>
  <mergeCells count="18">
    <mergeCell ref="B44:B46"/>
    <mergeCell ref="A47:C47"/>
    <mergeCell ref="B29:B31"/>
    <mergeCell ref="B32:B34"/>
    <mergeCell ref="B35:B37"/>
    <mergeCell ref="B38:B40"/>
    <mergeCell ref="B26:B28"/>
    <mergeCell ref="B41:B43"/>
    <mergeCell ref="B8:B10"/>
    <mergeCell ref="B11:B13"/>
    <mergeCell ref="B14:B16"/>
    <mergeCell ref="B17:B19"/>
    <mergeCell ref="A1:C1"/>
    <mergeCell ref="A3:A4"/>
    <mergeCell ref="B3:B4"/>
    <mergeCell ref="B5:B7"/>
    <mergeCell ref="B20:B22"/>
    <mergeCell ref="B23:B25"/>
  </mergeCells>
  <hyperlinks>
    <hyperlink ref="A49" r:id="rId1" display="e-mail: info@izorastroy.ru"/>
    <hyperlink ref="A50" r:id="rId2" display="www.iskm.ru"/>
    <hyperlink ref="A51" r:id="rId3" display="www.izorastroy.ru"/>
  </hyperlinks>
  <printOptions/>
  <pageMargins left="1.1811023622047245" right="0.7874015748031497" top="0.1968503937007874" bottom="0.1968503937007874" header="0.31496062992125984" footer="0.31496062992125984"/>
  <pageSetup horizontalDpi="600" verticalDpi="600" orientation="portrait" paperSize="9" r:id="rId4"/>
</worksheet>
</file>

<file path=xl/worksheets/sheet5.xml><?xml version="1.0" encoding="utf-8"?>
<worksheet xmlns="http://schemas.openxmlformats.org/spreadsheetml/2006/main" xmlns:r="http://schemas.openxmlformats.org/officeDocument/2006/relationships">
  <sheetPr>
    <tabColor indexed="34"/>
  </sheetPr>
  <dimension ref="A1:H21"/>
  <sheetViews>
    <sheetView zoomScalePageLayoutView="0" workbookViewId="0" topLeftCell="A1">
      <selection activeCell="E33" sqref="E33"/>
    </sheetView>
  </sheetViews>
  <sheetFormatPr defaultColWidth="9.140625" defaultRowHeight="12.75"/>
  <cols>
    <col min="6" max="6" width="14.140625" style="0" customWidth="1"/>
    <col min="8" max="8" width="11.28125" style="0" customWidth="1"/>
    <col min="9" max="9" width="8.00390625" style="0" customWidth="1"/>
  </cols>
  <sheetData>
    <row r="1" spans="1:8" ht="13.5" customHeight="1">
      <c r="A1" s="702" t="s">
        <v>1057</v>
      </c>
      <c r="B1" s="702"/>
      <c r="C1" s="702"/>
      <c r="F1" s="703" t="s">
        <v>1058</v>
      </c>
      <c r="G1" s="619"/>
      <c r="H1" s="619"/>
    </row>
    <row r="3" spans="1:8" ht="15.75">
      <c r="A3" s="171" t="s">
        <v>256</v>
      </c>
      <c r="B3" s="3"/>
      <c r="C3" s="3"/>
      <c r="D3" s="3"/>
      <c r="E3" s="3"/>
      <c r="F3" s="3"/>
      <c r="G3" s="3"/>
      <c r="H3" s="84"/>
    </row>
    <row r="4" spans="1:8" ht="12.75" customHeight="1">
      <c r="A4" s="704" t="s">
        <v>120</v>
      </c>
      <c r="B4" s="704"/>
      <c r="C4" s="704"/>
      <c r="D4" s="704"/>
      <c r="E4" s="704"/>
      <c r="F4" s="705" t="s">
        <v>257</v>
      </c>
      <c r="G4" s="705" t="s">
        <v>258</v>
      </c>
      <c r="H4" s="707"/>
    </row>
    <row r="5" spans="1:8" ht="18" customHeight="1">
      <c r="A5" s="704"/>
      <c r="B5" s="704"/>
      <c r="C5" s="704"/>
      <c r="D5" s="704"/>
      <c r="E5" s="704"/>
      <c r="F5" s="706"/>
      <c r="G5" s="708"/>
      <c r="H5" s="709"/>
    </row>
    <row r="6" spans="1:8" ht="12.75">
      <c r="A6" s="710" t="s">
        <v>259</v>
      </c>
      <c r="B6" s="710"/>
      <c r="C6" s="710"/>
      <c r="D6" s="710"/>
      <c r="E6" s="710"/>
      <c r="F6" s="172">
        <v>40</v>
      </c>
      <c r="G6" s="711">
        <v>60</v>
      </c>
      <c r="H6" s="712"/>
    </row>
    <row r="7" spans="1:8" ht="12.75">
      <c r="A7" s="710" t="s">
        <v>260</v>
      </c>
      <c r="B7" s="710"/>
      <c r="C7" s="710"/>
      <c r="D7" s="710"/>
      <c r="E7" s="710"/>
      <c r="F7" s="172">
        <v>40</v>
      </c>
      <c r="G7" s="711">
        <v>12</v>
      </c>
      <c r="H7" s="712"/>
    </row>
    <row r="8" spans="1:8" ht="12.75">
      <c r="A8" s="710" t="s">
        <v>261</v>
      </c>
      <c r="B8" s="710"/>
      <c r="C8" s="710"/>
      <c r="D8" s="710"/>
      <c r="E8" s="710"/>
      <c r="F8" s="172">
        <v>40</v>
      </c>
      <c r="G8" s="711">
        <v>12</v>
      </c>
      <c r="H8" s="712"/>
    </row>
    <row r="9" spans="1:8" ht="12.75">
      <c r="A9" s="710" t="s">
        <v>262</v>
      </c>
      <c r="B9" s="710"/>
      <c r="C9" s="710"/>
      <c r="D9" s="710"/>
      <c r="E9" s="710"/>
      <c r="F9" s="172" t="s">
        <v>263</v>
      </c>
      <c r="G9" s="711">
        <v>12</v>
      </c>
      <c r="H9" s="712"/>
    </row>
    <row r="10" spans="1:8" ht="24" customHeight="1">
      <c r="A10" s="710" t="s">
        <v>264</v>
      </c>
      <c r="B10" s="710"/>
      <c r="C10" s="710"/>
      <c r="D10" s="710"/>
      <c r="E10" s="710"/>
      <c r="F10" s="172">
        <v>50</v>
      </c>
      <c r="G10" s="711">
        <v>6</v>
      </c>
      <c r="H10" s="712"/>
    </row>
    <row r="11" spans="1:8" ht="15.75">
      <c r="A11" s="713" t="s">
        <v>265</v>
      </c>
      <c r="B11" s="713"/>
      <c r="C11" s="713"/>
      <c r="D11" s="713"/>
      <c r="E11" s="713"/>
      <c r="F11" s="713"/>
      <c r="G11" s="713"/>
      <c r="H11" s="713"/>
    </row>
    <row r="12" spans="1:8" ht="12.75" customHeight="1">
      <c r="A12" s="704" t="s">
        <v>120</v>
      </c>
      <c r="B12" s="704"/>
      <c r="C12" s="704"/>
      <c r="D12" s="704"/>
      <c r="E12" s="704"/>
      <c r="F12" s="705" t="s">
        <v>257</v>
      </c>
      <c r="G12" s="705" t="s">
        <v>258</v>
      </c>
      <c r="H12" s="707"/>
    </row>
    <row r="13" spans="1:8" ht="12.75">
      <c r="A13" s="704"/>
      <c r="B13" s="704"/>
      <c r="C13" s="704"/>
      <c r="D13" s="704"/>
      <c r="E13" s="704"/>
      <c r="F13" s="706"/>
      <c r="G13" s="708"/>
      <c r="H13" s="709"/>
    </row>
    <row r="14" spans="1:8" ht="12.75">
      <c r="A14" s="710" t="s">
        <v>266</v>
      </c>
      <c r="B14" s="710"/>
      <c r="C14" s="710"/>
      <c r="D14" s="710"/>
      <c r="E14" s="710"/>
      <c r="F14" s="172">
        <v>40</v>
      </c>
      <c r="G14" s="711">
        <v>100</v>
      </c>
      <c r="H14" s="712"/>
    </row>
    <row r="15" spans="1:8" ht="12.75">
      <c r="A15" s="714" t="s">
        <v>260</v>
      </c>
      <c r="B15" s="715"/>
      <c r="C15" s="715"/>
      <c r="D15" s="715"/>
      <c r="E15" s="716"/>
      <c r="F15" s="172">
        <v>40</v>
      </c>
      <c r="G15" s="711">
        <v>16</v>
      </c>
      <c r="H15" s="712"/>
    </row>
    <row r="16" spans="1:8" ht="12.75">
      <c r="A16" s="710" t="s">
        <v>261</v>
      </c>
      <c r="B16" s="710"/>
      <c r="C16" s="710"/>
      <c r="D16" s="710"/>
      <c r="E16" s="710"/>
      <c r="F16" s="172">
        <v>40</v>
      </c>
      <c r="G16" s="711">
        <v>16</v>
      </c>
      <c r="H16" s="712"/>
    </row>
    <row r="17" spans="1:8" ht="12.75">
      <c r="A17" s="710" t="s">
        <v>262</v>
      </c>
      <c r="B17" s="710"/>
      <c r="C17" s="710"/>
      <c r="D17" s="710"/>
      <c r="E17" s="710"/>
      <c r="F17" s="172">
        <v>40</v>
      </c>
      <c r="G17" s="711">
        <v>16</v>
      </c>
      <c r="H17" s="712"/>
    </row>
    <row r="19" ht="12.75">
      <c r="A19" s="579" t="s">
        <v>1059</v>
      </c>
    </row>
    <row r="20" spans="1:3" ht="12.75">
      <c r="A20" s="575" t="s">
        <v>1049</v>
      </c>
      <c r="C20" s="338"/>
    </row>
    <row r="21" ht="12.75">
      <c r="A21" s="578" t="s">
        <v>1052</v>
      </c>
    </row>
  </sheetData>
  <sheetProtection/>
  <mergeCells count="27">
    <mergeCell ref="A16:E16"/>
    <mergeCell ref="G16:H16"/>
    <mergeCell ref="A17:E17"/>
    <mergeCell ref="G17:H17"/>
    <mergeCell ref="A14:E14"/>
    <mergeCell ref="G14:H14"/>
    <mergeCell ref="A15:E15"/>
    <mergeCell ref="G15:H15"/>
    <mergeCell ref="A10:E10"/>
    <mergeCell ref="G10:H10"/>
    <mergeCell ref="A11:H11"/>
    <mergeCell ref="A12:E13"/>
    <mergeCell ref="F12:F13"/>
    <mergeCell ref="G12:H13"/>
    <mergeCell ref="A9:E9"/>
    <mergeCell ref="G9:H9"/>
    <mergeCell ref="A6:E6"/>
    <mergeCell ref="G6:H6"/>
    <mergeCell ref="A7:E7"/>
    <mergeCell ref="G7:H7"/>
    <mergeCell ref="A1:C1"/>
    <mergeCell ref="F1:H1"/>
    <mergeCell ref="A4:E5"/>
    <mergeCell ref="F4:F5"/>
    <mergeCell ref="G4:H5"/>
    <mergeCell ref="A8:E8"/>
    <mergeCell ref="G8:H8"/>
  </mergeCells>
  <hyperlinks>
    <hyperlink ref="A19" r:id="rId1" display="e-mail: info@izorastroy.ru"/>
    <hyperlink ref="A20" r:id="rId2" display="www.iskm.ru"/>
    <hyperlink ref="A21" r:id="rId3" display="www.izorastroy.ru"/>
  </hyperlinks>
  <printOptions/>
  <pageMargins left="0.5905511811023623" right="0.3937007874015748" top="0.5905511811023623" bottom="0.984251968503937" header="0.5118110236220472" footer="0.5118110236220472"/>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sheetPr>
    <tabColor indexed="11"/>
  </sheetPr>
  <dimension ref="A1:C25"/>
  <sheetViews>
    <sheetView zoomScalePageLayoutView="0" workbookViewId="0" topLeftCell="A1">
      <selection activeCell="A25" sqref="A25"/>
    </sheetView>
  </sheetViews>
  <sheetFormatPr defaultColWidth="9.140625" defaultRowHeight="12.75"/>
  <cols>
    <col min="1" max="1" width="68.00390625" style="338" customWidth="1"/>
    <col min="2" max="2" width="9.421875" style="338" customWidth="1"/>
    <col min="3" max="16384" width="9.140625" style="338" customWidth="1"/>
  </cols>
  <sheetData>
    <row r="1" spans="1:3" ht="12.75">
      <c r="A1" s="339" t="s">
        <v>1060</v>
      </c>
      <c r="B1" s="340" t="s">
        <v>536</v>
      </c>
      <c r="C1" s="341" t="s">
        <v>527</v>
      </c>
    </row>
    <row r="2" spans="1:3" ht="12.75">
      <c r="A2" s="342" t="s">
        <v>537</v>
      </c>
      <c r="B2" s="343"/>
      <c r="C2" s="344"/>
    </row>
    <row r="3" spans="1:3" ht="12.75">
      <c r="A3" s="345" t="s">
        <v>538</v>
      </c>
      <c r="B3" s="346" t="s">
        <v>2</v>
      </c>
      <c r="C3" s="347">
        <v>595</v>
      </c>
    </row>
    <row r="4" spans="1:3" ht="12.75">
      <c r="A4" s="345" t="s">
        <v>539</v>
      </c>
      <c r="B4" s="346" t="s">
        <v>2</v>
      </c>
      <c r="C4" s="347">
        <v>617</v>
      </c>
    </row>
    <row r="5" spans="1:3" ht="12.75">
      <c r="A5" s="345" t="s">
        <v>540</v>
      </c>
      <c r="B5" s="346" t="s">
        <v>2</v>
      </c>
      <c r="C5" s="347">
        <v>655</v>
      </c>
    </row>
    <row r="6" spans="1:3" ht="12.75">
      <c r="A6" s="345" t="s">
        <v>541</v>
      </c>
      <c r="B6" s="346" t="s">
        <v>2</v>
      </c>
      <c r="C6" s="347">
        <v>655</v>
      </c>
    </row>
    <row r="7" spans="1:3" ht="12.75">
      <c r="A7" s="345" t="s">
        <v>542</v>
      </c>
      <c r="B7" s="346" t="s">
        <v>2</v>
      </c>
      <c r="C7" s="347">
        <v>532</v>
      </c>
    </row>
    <row r="8" spans="1:3" ht="12.75">
      <c r="A8" s="345" t="s">
        <v>543</v>
      </c>
      <c r="B8" s="346" t="s">
        <v>2</v>
      </c>
      <c r="C8" s="347">
        <v>532</v>
      </c>
    </row>
    <row r="9" spans="1:3" ht="12.75">
      <c r="A9" s="342" t="s">
        <v>544</v>
      </c>
      <c r="B9" s="343"/>
      <c r="C9" s="348"/>
    </row>
    <row r="10" spans="1:3" ht="12.75">
      <c r="A10" s="349" t="s">
        <v>545</v>
      </c>
      <c r="B10" s="350"/>
      <c r="C10" s="348"/>
    </row>
    <row r="11" spans="1:3" ht="12.75">
      <c r="A11" s="351" t="s">
        <v>546</v>
      </c>
      <c r="B11" s="346" t="s">
        <v>2</v>
      </c>
      <c r="C11" s="347">
        <v>373</v>
      </c>
    </row>
    <row r="12" spans="1:3" ht="12.75">
      <c r="A12" s="351" t="s">
        <v>547</v>
      </c>
      <c r="B12" s="346" t="s">
        <v>2</v>
      </c>
      <c r="C12" s="347">
        <v>310</v>
      </c>
    </row>
    <row r="13" spans="1:3" ht="12.75">
      <c r="A13" s="351" t="s">
        <v>548</v>
      </c>
      <c r="B13" s="346" t="s">
        <v>2</v>
      </c>
      <c r="C13" s="347">
        <v>310</v>
      </c>
    </row>
    <row r="14" spans="1:3" ht="12.75">
      <c r="A14" s="351" t="s">
        <v>549</v>
      </c>
      <c r="B14" s="346" t="s">
        <v>2</v>
      </c>
      <c r="C14" s="347">
        <v>310</v>
      </c>
    </row>
    <row r="15" spans="1:3" ht="12.75">
      <c r="A15" s="351" t="s">
        <v>550</v>
      </c>
      <c r="B15" s="346" t="s">
        <v>2</v>
      </c>
      <c r="C15" s="347">
        <v>310</v>
      </c>
    </row>
    <row r="16" spans="1:3" ht="12.75">
      <c r="A16" s="352" t="s">
        <v>551</v>
      </c>
      <c r="B16" s="346" t="s">
        <v>2</v>
      </c>
      <c r="C16" s="347">
        <v>293</v>
      </c>
    </row>
    <row r="17" spans="1:3" ht="12.75">
      <c r="A17" s="352" t="s">
        <v>552</v>
      </c>
      <c r="B17" s="346" t="s">
        <v>2</v>
      </c>
      <c r="C17" s="347">
        <v>293</v>
      </c>
    </row>
    <row r="18" spans="1:3" ht="12.75">
      <c r="A18" s="351" t="s">
        <v>553</v>
      </c>
      <c r="B18" s="346" t="s">
        <v>2</v>
      </c>
      <c r="C18" s="347">
        <v>293</v>
      </c>
    </row>
    <row r="19" spans="1:3" ht="12.75">
      <c r="A19" s="351" t="s">
        <v>554</v>
      </c>
      <c r="B19" s="346" t="s">
        <v>2</v>
      </c>
      <c r="C19" s="347">
        <v>293</v>
      </c>
    </row>
    <row r="20" spans="1:3" ht="12.75">
      <c r="A20" s="352" t="s">
        <v>555</v>
      </c>
      <c r="B20" s="346" t="s">
        <v>2</v>
      </c>
      <c r="C20" s="347">
        <v>293</v>
      </c>
    </row>
    <row r="21" spans="1:3" ht="13.5" thickBot="1">
      <c r="A21" s="353" t="s">
        <v>556</v>
      </c>
      <c r="B21" s="354" t="s">
        <v>2</v>
      </c>
      <c r="C21" s="355">
        <v>260</v>
      </c>
    </row>
    <row r="23" ht="12.75">
      <c r="A23" s="579" t="s">
        <v>1059</v>
      </c>
    </row>
    <row r="24" ht="12.75">
      <c r="A24" s="575" t="s">
        <v>1049</v>
      </c>
    </row>
    <row r="25" ht="12.75">
      <c r="A25" s="578" t="s">
        <v>1052</v>
      </c>
    </row>
  </sheetData>
  <sheetProtection/>
  <hyperlinks>
    <hyperlink ref="A23" r:id="rId1" display="e-mail: info@izorastroy.ru"/>
    <hyperlink ref="A24" r:id="rId2" display="www.iskm.ru"/>
    <hyperlink ref="A25" r:id="rId3" display="www.izorastroy.ru"/>
  </hyperlinks>
  <printOptions/>
  <pageMargins left="0.75" right="0.75" top="1" bottom="1" header="0.5" footer="0.5"/>
  <pageSetup horizontalDpi="600" verticalDpi="600" orientation="portrait" paperSize="9" r:id="rId4"/>
</worksheet>
</file>

<file path=xl/worksheets/sheet7.xml><?xml version="1.0" encoding="utf-8"?>
<worksheet xmlns="http://schemas.openxmlformats.org/spreadsheetml/2006/main" xmlns:r="http://schemas.openxmlformats.org/officeDocument/2006/relationships">
  <sheetPr>
    <tabColor indexed="42"/>
  </sheetPr>
  <dimension ref="A1:C63"/>
  <sheetViews>
    <sheetView zoomScalePageLayoutView="0" workbookViewId="0" topLeftCell="A37">
      <selection activeCell="A63" sqref="A63"/>
    </sheetView>
  </sheetViews>
  <sheetFormatPr defaultColWidth="9.140625" defaultRowHeight="12.75"/>
  <cols>
    <col min="1" max="1" width="52.140625" style="0" customWidth="1"/>
    <col min="2" max="2" width="28.8515625" style="0" customWidth="1"/>
  </cols>
  <sheetData>
    <row r="1" spans="1:2" ht="13.5" customHeight="1">
      <c r="A1" s="97" t="s">
        <v>1061</v>
      </c>
      <c r="B1" s="98" t="s">
        <v>1058</v>
      </c>
    </row>
    <row r="2" spans="1:2" ht="13.5" thickBot="1">
      <c r="A2" s="84"/>
      <c r="B2" s="84"/>
    </row>
    <row r="3" spans="1:2" ht="15">
      <c r="A3" s="719" t="s">
        <v>123</v>
      </c>
      <c r="B3" s="720"/>
    </row>
    <row r="4" spans="1:2" ht="16.5" thickBot="1">
      <c r="A4" s="721" t="s">
        <v>119</v>
      </c>
      <c r="B4" s="722"/>
    </row>
    <row r="5" spans="1:2" ht="12.75">
      <c r="A5" s="723" t="s">
        <v>120</v>
      </c>
      <c r="B5" s="726" t="s">
        <v>121</v>
      </c>
    </row>
    <row r="6" spans="1:2" ht="12.75">
      <c r="A6" s="724"/>
      <c r="B6" s="727"/>
    </row>
    <row r="7" spans="1:2" ht="13.5" thickBot="1">
      <c r="A7" s="725"/>
      <c r="B7" s="728"/>
    </row>
    <row r="8" spans="1:2" ht="18" customHeight="1">
      <c r="A8" s="85" t="s">
        <v>124</v>
      </c>
      <c r="B8" s="86">
        <v>145</v>
      </c>
    </row>
    <row r="9" spans="1:2" ht="27" customHeight="1">
      <c r="A9" s="87" t="s">
        <v>125</v>
      </c>
      <c r="B9" s="88">
        <v>218</v>
      </c>
    </row>
    <row r="10" spans="1:2" ht="18.75" customHeight="1">
      <c r="A10" s="87" t="s">
        <v>126</v>
      </c>
      <c r="B10" s="88">
        <v>270</v>
      </c>
    </row>
    <row r="11" spans="1:2" ht="18.75" customHeight="1">
      <c r="A11" s="87" t="s">
        <v>127</v>
      </c>
      <c r="B11" s="88">
        <v>250</v>
      </c>
    </row>
    <row r="12" spans="1:2" ht="19.5" customHeight="1">
      <c r="A12" s="87" t="s">
        <v>128</v>
      </c>
      <c r="B12" s="88">
        <v>356</v>
      </c>
    </row>
    <row r="13" spans="1:2" ht="18" customHeight="1">
      <c r="A13" s="87" t="s">
        <v>129</v>
      </c>
      <c r="B13" s="88">
        <v>360</v>
      </c>
    </row>
    <row r="14" spans="1:2" ht="17.25" customHeight="1" thickBot="1">
      <c r="A14" s="89" t="s">
        <v>130</v>
      </c>
      <c r="B14" s="90">
        <v>370</v>
      </c>
    </row>
    <row r="15" spans="1:2" ht="15" thickBot="1">
      <c r="A15" s="717" t="s">
        <v>122</v>
      </c>
      <c r="B15" s="718"/>
    </row>
    <row r="16" spans="1:2" ht="27.75" customHeight="1">
      <c r="A16" s="91" t="s">
        <v>131</v>
      </c>
      <c r="B16" s="92">
        <v>5.3</v>
      </c>
    </row>
    <row r="17" spans="1:2" ht="17.25" customHeight="1">
      <c r="A17" s="87" t="s">
        <v>132</v>
      </c>
      <c r="B17" s="93">
        <v>5.3</v>
      </c>
    </row>
    <row r="18" spans="1:2" ht="18.75" customHeight="1">
      <c r="A18" s="94" t="s">
        <v>133</v>
      </c>
      <c r="B18" s="88">
        <v>40</v>
      </c>
    </row>
    <row r="19" spans="1:2" ht="21" customHeight="1">
      <c r="A19" s="94" t="s">
        <v>134</v>
      </c>
      <c r="B19" s="88">
        <v>34</v>
      </c>
    </row>
    <row r="20" spans="1:2" ht="21" customHeight="1">
      <c r="A20" s="94" t="s">
        <v>135</v>
      </c>
      <c r="B20" s="88">
        <v>34</v>
      </c>
    </row>
    <row r="21" spans="1:2" ht="19.5" customHeight="1">
      <c r="A21" s="94" t="s">
        <v>136</v>
      </c>
      <c r="B21" s="88">
        <v>29</v>
      </c>
    </row>
    <row r="22" spans="1:2" ht="19.5" customHeight="1">
      <c r="A22" s="94" t="s">
        <v>137</v>
      </c>
      <c r="B22" s="88">
        <v>20</v>
      </c>
    </row>
    <row r="23" spans="1:2" ht="33.75" customHeight="1">
      <c r="A23" s="94" t="s">
        <v>138</v>
      </c>
      <c r="B23" s="88">
        <v>61</v>
      </c>
    </row>
    <row r="24" spans="1:2" ht="21" customHeight="1">
      <c r="A24" s="87" t="s">
        <v>139</v>
      </c>
      <c r="B24" s="88">
        <v>49</v>
      </c>
    </row>
    <row r="25" spans="1:2" ht="20.25" customHeight="1">
      <c r="A25" s="94" t="s">
        <v>140</v>
      </c>
      <c r="B25" s="88">
        <v>229</v>
      </c>
    </row>
    <row r="26" spans="1:2" ht="18" customHeight="1">
      <c r="A26" s="94" t="s">
        <v>141</v>
      </c>
      <c r="B26" s="88">
        <v>156</v>
      </c>
    </row>
    <row r="27" spans="1:2" ht="22.5" customHeight="1">
      <c r="A27" s="94" t="s">
        <v>142</v>
      </c>
      <c r="B27" s="88">
        <v>70</v>
      </c>
    </row>
    <row r="28" spans="1:2" ht="23.25" customHeight="1">
      <c r="A28" s="94" t="s">
        <v>143</v>
      </c>
      <c r="B28" s="88">
        <v>55</v>
      </c>
    </row>
    <row r="29" spans="1:2" ht="21" customHeight="1">
      <c r="A29" s="94" t="s">
        <v>144</v>
      </c>
      <c r="B29" s="88">
        <v>65</v>
      </c>
    </row>
    <row r="30" spans="1:2" ht="24" customHeight="1">
      <c r="A30" s="94" t="s">
        <v>145</v>
      </c>
      <c r="B30" s="88">
        <v>24</v>
      </c>
    </row>
    <row r="31" spans="1:2" ht="21" customHeight="1">
      <c r="A31" s="94" t="s">
        <v>146</v>
      </c>
      <c r="B31" s="88">
        <v>89</v>
      </c>
    </row>
    <row r="32" spans="1:2" ht="29.25" customHeight="1">
      <c r="A32" s="95" t="s">
        <v>147</v>
      </c>
      <c r="B32" s="88">
        <v>20</v>
      </c>
    </row>
    <row r="33" spans="1:2" ht="24.75" customHeight="1">
      <c r="A33" s="94" t="s">
        <v>148</v>
      </c>
      <c r="B33" s="88">
        <v>95</v>
      </c>
    </row>
    <row r="34" spans="1:2" ht="23.25" customHeight="1">
      <c r="A34" s="94" t="s">
        <v>149</v>
      </c>
      <c r="B34" s="88">
        <v>80</v>
      </c>
    </row>
    <row r="35" spans="1:2" ht="19.5" customHeight="1">
      <c r="A35" s="94" t="s">
        <v>150</v>
      </c>
      <c r="B35" s="88">
        <v>106</v>
      </c>
    </row>
    <row r="36" spans="1:2" ht="17.25" customHeight="1" thickBot="1">
      <c r="A36" s="96" t="s">
        <v>151</v>
      </c>
      <c r="B36" s="90">
        <v>115</v>
      </c>
    </row>
    <row r="37" spans="1:3" ht="32.25" customHeight="1">
      <c r="A37" s="731" t="s">
        <v>3</v>
      </c>
      <c r="B37" s="731"/>
      <c r="C37" s="82"/>
    </row>
    <row r="38" spans="1:3" ht="15.75">
      <c r="A38" s="684" t="s">
        <v>4</v>
      </c>
      <c r="B38" s="684"/>
      <c r="C38" s="82"/>
    </row>
    <row r="39" spans="1:3" ht="15.75">
      <c r="A39" s="684" t="s">
        <v>5</v>
      </c>
      <c r="B39" s="684"/>
      <c r="C39" s="82"/>
    </row>
    <row r="40" spans="1:3" ht="60.75" customHeight="1">
      <c r="A40" s="684" t="s">
        <v>6</v>
      </c>
      <c r="B40" s="684"/>
      <c r="C40" s="82"/>
    </row>
    <row r="41" ht="15" customHeight="1" thickBot="1"/>
    <row r="42" spans="1:3" ht="15" customHeight="1" thickBot="1">
      <c r="A42" s="729" t="s">
        <v>461</v>
      </c>
      <c r="B42" s="730"/>
      <c r="C42" s="311" t="s">
        <v>336</v>
      </c>
    </row>
    <row r="43" spans="1:3" ht="12.75">
      <c r="A43" s="312" t="s">
        <v>440</v>
      </c>
      <c r="B43" s="313" t="s">
        <v>441</v>
      </c>
      <c r="C43" s="314">
        <v>496</v>
      </c>
    </row>
    <row r="44" spans="1:3" ht="12.75">
      <c r="A44" s="307" t="s">
        <v>442</v>
      </c>
      <c r="B44" s="308" t="s">
        <v>441</v>
      </c>
      <c r="C44" s="315">
        <v>515</v>
      </c>
    </row>
    <row r="45" spans="1:3" ht="25.5">
      <c r="A45" s="307" t="s">
        <v>443</v>
      </c>
      <c r="B45" s="309" t="s">
        <v>444</v>
      </c>
      <c r="C45" s="315">
        <v>295</v>
      </c>
    </row>
    <row r="46" spans="1:3" ht="12.75">
      <c r="A46" s="307" t="s">
        <v>445</v>
      </c>
      <c r="B46" s="309" t="s">
        <v>444</v>
      </c>
      <c r="C46" s="315">
        <v>329</v>
      </c>
    </row>
    <row r="47" spans="1:3" ht="12.75">
      <c r="A47" s="307" t="s">
        <v>446</v>
      </c>
      <c r="B47" s="309" t="s">
        <v>444</v>
      </c>
      <c r="C47" s="315">
        <v>381</v>
      </c>
    </row>
    <row r="48" spans="1:3" ht="25.5">
      <c r="A48" s="307" t="s">
        <v>447</v>
      </c>
      <c r="B48" s="309" t="s">
        <v>448</v>
      </c>
      <c r="C48" s="315">
        <v>300</v>
      </c>
    </row>
    <row r="49" spans="1:3" ht="12.75">
      <c r="A49" s="307" t="s">
        <v>449</v>
      </c>
      <c r="B49" s="309" t="s">
        <v>448</v>
      </c>
      <c r="C49" s="315">
        <v>345</v>
      </c>
    </row>
    <row r="50" spans="1:3" ht="12.75">
      <c r="A50" s="307" t="s">
        <v>450</v>
      </c>
      <c r="B50" s="309" t="s">
        <v>448</v>
      </c>
      <c r="C50" s="315">
        <v>397</v>
      </c>
    </row>
    <row r="51" spans="1:3" ht="25.5">
      <c r="A51" s="307" t="s">
        <v>451</v>
      </c>
      <c r="B51" s="309" t="s">
        <v>452</v>
      </c>
      <c r="C51" s="315">
        <v>313</v>
      </c>
    </row>
    <row r="52" spans="1:3" ht="12.75">
      <c r="A52" s="307" t="s">
        <v>453</v>
      </c>
      <c r="B52" s="309" t="s">
        <v>452</v>
      </c>
      <c r="C52" s="315">
        <v>357</v>
      </c>
    </row>
    <row r="53" spans="1:3" ht="12.75">
      <c r="A53" s="307" t="s">
        <v>454</v>
      </c>
      <c r="B53" s="309" t="s">
        <v>452</v>
      </c>
      <c r="C53" s="315">
        <v>408</v>
      </c>
    </row>
    <row r="54" spans="1:3" ht="12.75">
      <c r="A54" s="307" t="s">
        <v>455</v>
      </c>
      <c r="B54" s="310" t="s">
        <v>452</v>
      </c>
      <c r="C54" s="315">
        <v>544</v>
      </c>
    </row>
    <row r="55" spans="1:3" ht="12.75">
      <c r="A55" s="307" t="s">
        <v>456</v>
      </c>
      <c r="B55" s="310" t="s">
        <v>452</v>
      </c>
      <c r="C55" s="315">
        <v>490</v>
      </c>
    </row>
    <row r="56" spans="1:3" ht="12.75">
      <c r="A56" s="307" t="s">
        <v>440</v>
      </c>
      <c r="B56" s="310" t="s">
        <v>457</v>
      </c>
      <c r="C56" s="315">
        <v>319</v>
      </c>
    </row>
    <row r="57" spans="1:3" ht="12.75">
      <c r="A57" s="307" t="s">
        <v>458</v>
      </c>
      <c r="B57" s="310" t="s">
        <v>457</v>
      </c>
      <c r="C57" s="315">
        <v>342</v>
      </c>
    </row>
    <row r="58" spans="1:3" ht="12.75">
      <c r="A58" s="307" t="s">
        <v>459</v>
      </c>
      <c r="B58" s="310" t="s">
        <v>457</v>
      </c>
      <c r="C58" s="315">
        <v>383</v>
      </c>
    </row>
    <row r="59" spans="1:3" ht="13.5" thickBot="1">
      <c r="A59" s="316" t="s">
        <v>460</v>
      </c>
      <c r="B59" s="317" t="s">
        <v>457</v>
      </c>
      <c r="C59" s="318">
        <v>431</v>
      </c>
    </row>
    <row r="61" ht="12.75">
      <c r="A61" s="579" t="s">
        <v>1059</v>
      </c>
    </row>
    <row r="62" spans="1:3" ht="12.75">
      <c r="A62" s="575" t="s">
        <v>1049</v>
      </c>
      <c r="C62" s="338"/>
    </row>
    <row r="63" ht="12.75">
      <c r="A63" s="578" t="s">
        <v>1052</v>
      </c>
    </row>
  </sheetData>
  <sheetProtection/>
  <mergeCells count="10">
    <mergeCell ref="A15:B15"/>
    <mergeCell ref="A3:B3"/>
    <mergeCell ref="A4:B4"/>
    <mergeCell ref="A5:A7"/>
    <mergeCell ref="B5:B7"/>
    <mergeCell ref="A42:B42"/>
    <mergeCell ref="A37:B37"/>
    <mergeCell ref="A38:B38"/>
    <mergeCell ref="A39:B39"/>
    <mergeCell ref="A40:B40"/>
  </mergeCells>
  <hyperlinks>
    <hyperlink ref="A61" r:id="rId1" display="e-mail: info@izorastroy.ru"/>
    <hyperlink ref="A62" r:id="rId2" display="www.iskm.ru"/>
    <hyperlink ref="A63" r:id="rId3" display="www.izorastroy.ru"/>
  </hyperlinks>
  <printOptions/>
  <pageMargins left="0.984251968503937" right="0.1968503937007874" top="0.3937007874015748" bottom="0.3937007874015748" header="0.3937007874015748" footer="0.11811023622047245"/>
  <pageSetup horizontalDpi="600" verticalDpi="600" orientation="portrait" paperSize="9" scale="85" r:id="rId4"/>
</worksheet>
</file>

<file path=xl/worksheets/sheet8.xml><?xml version="1.0" encoding="utf-8"?>
<worksheet xmlns="http://schemas.openxmlformats.org/spreadsheetml/2006/main" xmlns:r="http://schemas.openxmlformats.org/officeDocument/2006/relationships">
  <sheetPr>
    <tabColor indexed="44"/>
  </sheetPr>
  <dimension ref="A1:G68"/>
  <sheetViews>
    <sheetView zoomScalePageLayoutView="0" workbookViewId="0" topLeftCell="A61">
      <selection activeCell="A68" sqref="A68"/>
    </sheetView>
  </sheetViews>
  <sheetFormatPr defaultColWidth="9.140625" defaultRowHeight="12.75"/>
  <cols>
    <col min="1" max="1" width="33.00390625" style="0" customWidth="1"/>
    <col min="2" max="2" width="27.421875" style="0" customWidth="1"/>
    <col min="5" max="5" width="23.00390625" style="0" customWidth="1"/>
  </cols>
  <sheetData>
    <row r="1" spans="1:5" ht="15.75" thickBot="1">
      <c r="A1" s="170" t="s">
        <v>1062</v>
      </c>
      <c r="B1" s="170"/>
      <c r="E1" s="98" t="s">
        <v>1058</v>
      </c>
    </row>
    <row r="2" spans="1:5" ht="13.5" thickBot="1">
      <c r="A2" s="99" t="s">
        <v>120</v>
      </c>
      <c r="B2" s="100" t="s">
        <v>152</v>
      </c>
      <c r="C2" s="101" t="s">
        <v>153</v>
      </c>
      <c r="D2" s="101" t="s">
        <v>154</v>
      </c>
      <c r="E2" s="102" t="s">
        <v>121</v>
      </c>
    </row>
    <row r="3" spans="1:5" ht="15" thickBot="1">
      <c r="A3" s="103" t="s">
        <v>155</v>
      </c>
      <c r="B3" s="104"/>
      <c r="C3" s="105"/>
      <c r="D3" s="105"/>
      <c r="E3" s="106"/>
    </row>
    <row r="4" spans="1:5" ht="40.5" customHeight="1">
      <c r="A4" s="107" t="s">
        <v>156</v>
      </c>
      <c r="B4" s="108" t="s">
        <v>157</v>
      </c>
      <c r="C4" s="109" t="s">
        <v>158</v>
      </c>
      <c r="D4" s="110" t="s">
        <v>159</v>
      </c>
      <c r="E4" s="111">
        <v>226</v>
      </c>
    </row>
    <row r="5" spans="1:5" ht="12.75">
      <c r="A5" s="112" t="s">
        <v>160</v>
      </c>
      <c r="B5" s="113" t="s">
        <v>157</v>
      </c>
      <c r="C5" s="114" t="s">
        <v>158</v>
      </c>
      <c r="D5" s="115" t="s">
        <v>161</v>
      </c>
      <c r="E5" s="116">
        <v>231</v>
      </c>
    </row>
    <row r="6" spans="1:5" ht="27.75" customHeight="1" thickBot="1">
      <c r="A6" s="746" t="s">
        <v>162</v>
      </c>
      <c r="B6" s="117" t="s">
        <v>163</v>
      </c>
      <c r="C6" s="118"/>
      <c r="D6" s="119" t="s">
        <v>164</v>
      </c>
      <c r="E6" s="120">
        <v>460</v>
      </c>
    </row>
    <row r="7" spans="1:5" ht="45" customHeight="1" thickBot="1">
      <c r="A7" s="733"/>
      <c r="B7" s="121" t="s">
        <v>165</v>
      </c>
      <c r="C7" s="122" t="s">
        <v>166</v>
      </c>
      <c r="D7" s="119" t="s">
        <v>159</v>
      </c>
      <c r="E7" s="120">
        <v>55</v>
      </c>
    </row>
    <row r="8" spans="1:5" ht="20.25" customHeight="1" thickBot="1">
      <c r="A8" s="734"/>
      <c r="B8" s="117" t="s">
        <v>167</v>
      </c>
      <c r="C8" s="118" t="s">
        <v>166</v>
      </c>
      <c r="D8" s="119" t="s">
        <v>168</v>
      </c>
      <c r="E8" s="120">
        <v>135</v>
      </c>
    </row>
    <row r="9" spans="1:5" ht="18.75" customHeight="1" thickTop="1">
      <c r="A9" s="732" t="s">
        <v>169</v>
      </c>
      <c r="B9" s="123" t="s">
        <v>170</v>
      </c>
      <c r="C9" s="124" t="s">
        <v>166</v>
      </c>
      <c r="D9" s="125" t="s">
        <v>171</v>
      </c>
      <c r="E9" s="126">
        <v>29</v>
      </c>
    </row>
    <row r="10" spans="1:5" ht="38.25" customHeight="1">
      <c r="A10" s="733"/>
      <c r="B10" s="127" t="s">
        <v>172</v>
      </c>
      <c r="C10" s="114" t="s">
        <v>166</v>
      </c>
      <c r="D10" s="128" t="s">
        <v>173</v>
      </c>
      <c r="E10" s="129">
        <v>29</v>
      </c>
    </row>
    <row r="11" spans="1:5" ht="12.75">
      <c r="A11" s="733"/>
      <c r="B11" s="113" t="s">
        <v>174</v>
      </c>
      <c r="C11" s="114" t="s">
        <v>166</v>
      </c>
      <c r="D11" s="128" t="s">
        <v>175</v>
      </c>
      <c r="E11" s="129">
        <v>25</v>
      </c>
    </row>
    <row r="12" spans="1:5" ht="27.75" customHeight="1" thickBot="1">
      <c r="A12" s="734"/>
      <c r="B12" s="130" t="s">
        <v>176</v>
      </c>
      <c r="C12" s="131" t="s">
        <v>166</v>
      </c>
      <c r="D12" s="132" t="s">
        <v>177</v>
      </c>
      <c r="E12" s="133">
        <v>25</v>
      </c>
    </row>
    <row r="13" spans="1:5" ht="15" thickBot="1">
      <c r="A13" s="134" t="s">
        <v>178</v>
      </c>
      <c r="B13" s="135"/>
      <c r="C13" s="136"/>
      <c r="D13" s="136"/>
      <c r="E13" s="137"/>
    </row>
    <row r="14" spans="1:5" ht="39.75" customHeight="1">
      <c r="A14" s="138" t="s">
        <v>179</v>
      </c>
      <c r="B14" s="108" t="s">
        <v>157</v>
      </c>
      <c r="C14" s="109" t="s">
        <v>158</v>
      </c>
      <c r="D14" s="110" t="s">
        <v>180</v>
      </c>
      <c r="E14" s="111">
        <v>508</v>
      </c>
    </row>
    <row r="15" spans="1:5" ht="12.75">
      <c r="A15" s="139" t="s">
        <v>181</v>
      </c>
      <c r="B15" s="113" t="s">
        <v>157</v>
      </c>
      <c r="C15" s="114" t="s">
        <v>158</v>
      </c>
      <c r="D15" s="115" t="s">
        <v>182</v>
      </c>
      <c r="E15" s="116">
        <v>315</v>
      </c>
    </row>
    <row r="16" spans="1:5" ht="36" customHeight="1">
      <c r="A16" s="139" t="s">
        <v>183</v>
      </c>
      <c r="B16" s="113" t="s">
        <v>157</v>
      </c>
      <c r="C16" s="114" t="s">
        <v>158</v>
      </c>
      <c r="D16" s="115" t="s">
        <v>184</v>
      </c>
      <c r="E16" s="116">
        <v>315</v>
      </c>
    </row>
    <row r="17" spans="1:5" ht="34.5" customHeight="1">
      <c r="A17" s="746" t="s">
        <v>162</v>
      </c>
      <c r="B17" s="140" t="s">
        <v>185</v>
      </c>
      <c r="C17" s="141" t="s">
        <v>166</v>
      </c>
      <c r="D17" s="142" t="s">
        <v>186</v>
      </c>
      <c r="E17" s="143">
        <v>135</v>
      </c>
    </row>
    <row r="18" spans="1:5" ht="32.25" customHeight="1">
      <c r="A18" s="733"/>
      <c r="B18" s="140" t="s">
        <v>187</v>
      </c>
      <c r="C18" s="141" t="s">
        <v>166</v>
      </c>
      <c r="D18" s="142" t="s">
        <v>186</v>
      </c>
      <c r="E18" s="143">
        <v>100</v>
      </c>
    </row>
    <row r="19" spans="1:5" ht="13.5" thickBot="1">
      <c r="A19" s="734"/>
      <c r="B19" s="117" t="s">
        <v>188</v>
      </c>
      <c r="C19" s="118"/>
      <c r="D19" s="119" t="s">
        <v>189</v>
      </c>
      <c r="E19" s="120">
        <v>720</v>
      </c>
    </row>
    <row r="20" spans="1:5" ht="12.75">
      <c r="A20" s="732" t="s">
        <v>169</v>
      </c>
      <c r="B20" s="113" t="s">
        <v>190</v>
      </c>
      <c r="C20" s="114" t="s">
        <v>166</v>
      </c>
      <c r="D20" s="128" t="s">
        <v>191</v>
      </c>
      <c r="E20" s="129">
        <v>116</v>
      </c>
    </row>
    <row r="21" spans="1:5" ht="12.75">
      <c r="A21" s="733"/>
      <c r="B21" s="113" t="s">
        <v>192</v>
      </c>
      <c r="C21" s="114" t="s">
        <v>166</v>
      </c>
      <c r="D21" s="128" t="s">
        <v>193</v>
      </c>
      <c r="E21" s="129">
        <v>60</v>
      </c>
    </row>
    <row r="22" spans="1:5" ht="12.75">
      <c r="A22" s="733"/>
      <c r="B22" s="113" t="s">
        <v>194</v>
      </c>
      <c r="C22" s="114" t="s">
        <v>166</v>
      </c>
      <c r="D22" s="128" t="s">
        <v>195</v>
      </c>
      <c r="E22" s="129">
        <v>60</v>
      </c>
    </row>
    <row r="23" spans="1:5" ht="12.75">
      <c r="A23" s="733"/>
      <c r="B23" s="113" t="s">
        <v>194</v>
      </c>
      <c r="C23" s="114" t="s">
        <v>166</v>
      </c>
      <c r="D23" s="128" t="s">
        <v>196</v>
      </c>
      <c r="E23" s="129">
        <v>60</v>
      </c>
    </row>
    <row r="24" spans="1:5" ht="12.75">
      <c r="A24" s="733"/>
      <c r="B24" s="113" t="s">
        <v>197</v>
      </c>
      <c r="C24" s="114" t="s">
        <v>166</v>
      </c>
      <c r="D24" s="128" t="s">
        <v>198</v>
      </c>
      <c r="E24" s="129">
        <v>60</v>
      </c>
    </row>
    <row r="25" spans="1:5" ht="15.75" customHeight="1" thickBot="1">
      <c r="A25" s="734"/>
      <c r="B25" s="144" t="s">
        <v>199</v>
      </c>
      <c r="C25" s="145" t="s">
        <v>166</v>
      </c>
      <c r="D25" s="146" t="s">
        <v>200</v>
      </c>
      <c r="E25" s="147">
        <v>60</v>
      </c>
    </row>
    <row r="26" spans="1:5" ht="15" thickBot="1">
      <c r="A26" s="103" t="s">
        <v>201</v>
      </c>
      <c r="B26" s="104"/>
      <c r="C26" s="105"/>
      <c r="D26" s="105"/>
      <c r="E26" s="148"/>
    </row>
    <row r="27" spans="1:5" ht="43.5" customHeight="1">
      <c r="A27" s="138" t="s">
        <v>202</v>
      </c>
      <c r="B27" s="149" t="s">
        <v>157</v>
      </c>
      <c r="C27" s="141" t="s">
        <v>158</v>
      </c>
      <c r="D27" s="150" t="s">
        <v>161</v>
      </c>
      <c r="E27" s="151">
        <v>273</v>
      </c>
    </row>
    <row r="28" spans="1:5" ht="20.25" customHeight="1">
      <c r="A28" s="112" t="s">
        <v>203</v>
      </c>
      <c r="B28" s="152" t="s">
        <v>157</v>
      </c>
      <c r="C28" s="153" t="s">
        <v>158</v>
      </c>
      <c r="D28" s="128" t="s">
        <v>168</v>
      </c>
      <c r="E28" s="154">
        <v>273</v>
      </c>
    </row>
    <row r="29" spans="1:5" ht="39.75" customHeight="1">
      <c r="A29" s="112" t="s">
        <v>204</v>
      </c>
      <c r="B29" s="152" t="s">
        <v>157</v>
      </c>
      <c r="C29" s="153" t="s">
        <v>158</v>
      </c>
      <c r="D29" s="128" t="s">
        <v>180</v>
      </c>
      <c r="E29" s="154">
        <v>273</v>
      </c>
    </row>
    <row r="30" spans="1:5" ht="13.5" thickBot="1">
      <c r="A30" s="112" t="s">
        <v>205</v>
      </c>
      <c r="B30" s="152" t="s">
        <v>157</v>
      </c>
      <c r="C30" s="153" t="s">
        <v>158</v>
      </c>
      <c r="D30" s="128" t="s">
        <v>182</v>
      </c>
      <c r="E30" s="154">
        <v>273</v>
      </c>
    </row>
    <row r="31" spans="1:5" ht="12.75">
      <c r="A31" s="732" t="s">
        <v>162</v>
      </c>
      <c r="B31" s="127" t="s">
        <v>206</v>
      </c>
      <c r="C31" s="114" t="s">
        <v>166</v>
      </c>
      <c r="D31" s="128" t="s">
        <v>159</v>
      </c>
      <c r="E31" s="129">
        <v>220</v>
      </c>
    </row>
    <row r="32" spans="1:5" ht="12.75">
      <c r="A32" s="733"/>
      <c r="B32" s="113" t="s">
        <v>207</v>
      </c>
      <c r="C32" s="114" t="s">
        <v>166</v>
      </c>
      <c r="D32" s="128" t="s">
        <v>208</v>
      </c>
      <c r="E32" s="129">
        <v>220</v>
      </c>
    </row>
    <row r="33" spans="1:5" ht="73.5" customHeight="1">
      <c r="A33" s="733"/>
      <c r="B33" s="127" t="s">
        <v>209</v>
      </c>
      <c r="C33" s="114" t="s">
        <v>166</v>
      </c>
      <c r="D33" s="128" t="s">
        <v>208</v>
      </c>
      <c r="E33" s="129">
        <v>220</v>
      </c>
    </row>
    <row r="34" spans="1:5" ht="36" customHeight="1">
      <c r="A34" s="733"/>
      <c r="B34" s="140" t="s">
        <v>210</v>
      </c>
      <c r="C34" s="141" t="s">
        <v>166</v>
      </c>
      <c r="D34" s="142" t="s">
        <v>184</v>
      </c>
      <c r="E34" s="143">
        <v>100</v>
      </c>
    </row>
    <row r="35" spans="1:5" ht="31.5" customHeight="1">
      <c r="A35" s="733"/>
      <c r="B35" s="140" t="s">
        <v>211</v>
      </c>
      <c r="C35" s="141" t="s">
        <v>166</v>
      </c>
      <c r="D35" s="142" t="s">
        <v>208</v>
      </c>
      <c r="E35" s="143">
        <v>100</v>
      </c>
    </row>
    <row r="36" spans="1:5" ht="55.5" customHeight="1">
      <c r="A36" s="733"/>
      <c r="B36" s="140" t="s">
        <v>212</v>
      </c>
      <c r="C36" s="141" t="s">
        <v>166</v>
      </c>
      <c r="D36" s="142" t="s">
        <v>213</v>
      </c>
      <c r="E36" s="143">
        <v>100</v>
      </c>
    </row>
    <row r="37" spans="1:5" ht="45.75" customHeight="1">
      <c r="A37" s="733"/>
      <c r="B37" s="140" t="s">
        <v>214</v>
      </c>
      <c r="C37" s="141" t="s">
        <v>166</v>
      </c>
      <c r="D37" s="142" t="s">
        <v>161</v>
      </c>
      <c r="E37" s="143">
        <v>71</v>
      </c>
    </row>
    <row r="38" spans="1:5" ht="13.5" thickBot="1">
      <c r="A38" s="733"/>
      <c r="B38" s="117" t="s">
        <v>215</v>
      </c>
      <c r="C38" s="118" t="s">
        <v>166</v>
      </c>
      <c r="D38" s="119" t="s">
        <v>216</v>
      </c>
      <c r="E38" s="120">
        <v>400</v>
      </c>
    </row>
    <row r="39" spans="1:5" ht="11.25" customHeight="1" thickBot="1">
      <c r="A39" s="734"/>
      <c r="B39" s="166" t="s">
        <v>217</v>
      </c>
      <c r="C39" s="167" t="s">
        <v>166</v>
      </c>
      <c r="D39" s="168" t="s">
        <v>216</v>
      </c>
      <c r="E39" s="169">
        <v>350</v>
      </c>
    </row>
    <row r="40" spans="1:5" ht="12.75">
      <c r="A40" s="732" t="s">
        <v>169</v>
      </c>
      <c r="B40" s="108" t="s">
        <v>218</v>
      </c>
      <c r="C40" s="109" t="s">
        <v>166</v>
      </c>
      <c r="D40" s="156" t="s">
        <v>219</v>
      </c>
      <c r="E40" s="157">
        <v>116</v>
      </c>
    </row>
    <row r="41" spans="1:5" ht="12.75">
      <c r="A41" s="733"/>
      <c r="B41" s="113" t="s">
        <v>220</v>
      </c>
      <c r="C41" s="114" t="s">
        <v>166</v>
      </c>
      <c r="D41" s="128" t="s">
        <v>221</v>
      </c>
      <c r="E41" s="129">
        <v>116</v>
      </c>
    </row>
    <row r="42" spans="1:5" ht="51" customHeight="1">
      <c r="A42" s="733"/>
      <c r="B42" s="127" t="s">
        <v>222</v>
      </c>
      <c r="C42" s="114" t="s">
        <v>166</v>
      </c>
      <c r="D42" s="158" t="s">
        <v>223</v>
      </c>
      <c r="E42" s="129">
        <v>58</v>
      </c>
    </row>
    <row r="43" spans="1:5" ht="26.25" customHeight="1">
      <c r="A43" s="733"/>
      <c r="B43" s="127" t="s">
        <v>224</v>
      </c>
      <c r="C43" s="114" t="s">
        <v>166</v>
      </c>
      <c r="D43" s="128" t="s">
        <v>193</v>
      </c>
      <c r="E43" s="129">
        <v>54</v>
      </c>
    </row>
    <row r="44" spans="1:5" ht="54" customHeight="1">
      <c r="A44" s="733"/>
      <c r="B44" s="127" t="s">
        <v>225</v>
      </c>
      <c r="C44" s="114" t="s">
        <v>166</v>
      </c>
      <c r="D44" s="128" t="s">
        <v>226</v>
      </c>
      <c r="E44" s="129">
        <v>51</v>
      </c>
    </row>
    <row r="45" spans="1:5" ht="12.75">
      <c r="A45" s="733"/>
      <c r="B45" s="113" t="s">
        <v>227</v>
      </c>
      <c r="C45" s="114" t="s">
        <v>166</v>
      </c>
      <c r="D45" s="128" t="s">
        <v>228</v>
      </c>
      <c r="E45" s="129">
        <v>51</v>
      </c>
    </row>
    <row r="46" spans="1:5" ht="47.25" customHeight="1">
      <c r="A46" s="733"/>
      <c r="B46" s="127" t="s">
        <v>229</v>
      </c>
      <c r="C46" s="114" t="s">
        <v>166</v>
      </c>
      <c r="D46" s="128" t="s">
        <v>230</v>
      </c>
      <c r="E46" s="129">
        <v>34</v>
      </c>
    </row>
    <row r="47" spans="1:5" ht="13.5" thickBot="1">
      <c r="A47" s="733"/>
      <c r="B47" s="159" t="s">
        <v>231</v>
      </c>
      <c r="C47" s="160" t="s">
        <v>166</v>
      </c>
      <c r="D47" s="161" t="s">
        <v>232</v>
      </c>
      <c r="E47" s="162">
        <v>21</v>
      </c>
    </row>
    <row r="48" spans="1:5" ht="53.25" customHeight="1" thickTop="1">
      <c r="A48" s="733"/>
      <c r="B48" s="127" t="s">
        <v>233</v>
      </c>
      <c r="C48" s="114" t="s">
        <v>166</v>
      </c>
      <c r="D48" s="128" t="s">
        <v>226</v>
      </c>
      <c r="E48" s="129">
        <v>29</v>
      </c>
    </row>
    <row r="49" spans="1:5" ht="12.75">
      <c r="A49" s="733"/>
      <c r="B49" s="127" t="s">
        <v>234</v>
      </c>
      <c r="C49" s="114" t="s">
        <v>166</v>
      </c>
      <c r="D49" s="128" t="s">
        <v>235</v>
      </c>
      <c r="E49" s="129">
        <v>29</v>
      </c>
    </row>
    <row r="50" spans="1:5" ht="48" customHeight="1">
      <c r="A50" s="733"/>
      <c r="B50" s="127" t="s">
        <v>236</v>
      </c>
      <c r="C50" s="114" t="s">
        <v>166</v>
      </c>
      <c r="D50" s="128" t="s">
        <v>237</v>
      </c>
      <c r="E50" s="129">
        <v>29</v>
      </c>
    </row>
    <row r="51" spans="1:5" ht="12.75">
      <c r="A51" s="733"/>
      <c r="B51" s="127" t="s">
        <v>238</v>
      </c>
      <c r="C51" s="114" t="s">
        <v>166</v>
      </c>
      <c r="D51" s="128" t="s">
        <v>180</v>
      </c>
      <c r="E51" s="129">
        <v>25</v>
      </c>
    </row>
    <row r="52" spans="1:5" ht="12.75">
      <c r="A52" s="733"/>
      <c r="B52" s="113" t="s">
        <v>239</v>
      </c>
      <c r="C52" s="114" t="s">
        <v>166</v>
      </c>
      <c r="D52" s="128" t="s">
        <v>240</v>
      </c>
      <c r="E52" s="129">
        <v>25</v>
      </c>
    </row>
    <row r="53" spans="1:5" ht="13.5" thickBot="1">
      <c r="A53" s="733"/>
      <c r="B53" s="163" t="s">
        <v>241</v>
      </c>
      <c r="C53" s="131" t="s">
        <v>166</v>
      </c>
      <c r="D53" s="132" t="s">
        <v>242</v>
      </c>
      <c r="E53" s="133">
        <v>25</v>
      </c>
    </row>
    <row r="54" spans="1:5" ht="38.25" customHeight="1">
      <c r="A54" s="733"/>
      <c r="B54" s="164" t="s">
        <v>243</v>
      </c>
      <c r="C54" s="145" t="s">
        <v>166</v>
      </c>
      <c r="D54" s="146" t="s">
        <v>244</v>
      </c>
      <c r="E54" s="147">
        <v>76</v>
      </c>
    </row>
    <row r="55" spans="1:5" ht="31.5" customHeight="1" thickBot="1">
      <c r="A55" s="734"/>
      <c r="B55" s="130" t="s">
        <v>243</v>
      </c>
      <c r="C55" s="131" t="s">
        <v>166</v>
      </c>
      <c r="D55" s="132" t="s">
        <v>245</v>
      </c>
      <c r="E55" s="133">
        <v>60</v>
      </c>
    </row>
    <row r="56" spans="1:5" ht="13.5" thickBot="1">
      <c r="A56" s="735" t="s">
        <v>246</v>
      </c>
      <c r="B56" s="736"/>
      <c r="C56" s="736"/>
      <c r="D56" s="736"/>
      <c r="E56" s="737"/>
    </row>
    <row r="57" spans="1:5" ht="12.75">
      <c r="A57" s="738" t="s">
        <v>247</v>
      </c>
      <c r="B57" s="740" t="s">
        <v>248</v>
      </c>
      <c r="C57" s="742" t="s">
        <v>249</v>
      </c>
      <c r="D57" s="740" t="s">
        <v>250</v>
      </c>
      <c r="E57" s="744">
        <v>288</v>
      </c>
    </row>
    <row r="58" spans="1:5" ht="30.75" customHeight="1">
      <c r="A58" s="739"/>
      <c r="B58" s="741"/>
      <c r="C58" s="743"/>
      <c r="D58" s="741"/>
      <c r="E58" s="745"/>
    </row>
    <row r="59" spans="1:5" ht="35.25" customHeight="1">
      <c r="A59" s="165" t="s">
        <v>251</v>
      </c>
      <c r="B59" s="150" t="s">
        <v>248</v>
      </c>
      <c r="C59" s="141" t="s">
        <v>158</v>
      </c>
      <c r="D59" s="150"/>
      <c r="E59" s="151">
        <v>285</v>
      </c>
    </row>
    <row r="60" spans="1:5" ht="12.75">
      <c r="A60" s="747" t="s">
        <v>252</v>
      </c>
      <c r="B60" s="115" t="s">
        <v>253</v>
      </c>
      <c r="C60" s="114" t="s">
        <v>158</v>
      </c>
      <c r="D60" s="128" t="s">
        <v>254</v>
      </c>
      <c r="E60" s="116">
        <v>300</v>
      </c>
    </row>
    <row r="61" spans="1:5" ht="42" customHeight="1" thickBot="1">
      <c r="A61" s="748"/>
      <c r="B61" s="132" t="s">
        <v>255</v>
      </c>
      <c r="C61" s="155" t="s">
        <v>158</v>
      </c>
      <c r="D61" s="132" t="s">
        <v>254</v>
      </c>
      <c r="E61" s="133">
        <v>220</v>
      </c>
    </row>
    <row r="62" spans="1:7" ht="15.75">
      <c r="A62" s="684" t="s">
        <v>3</v>
      </c>
      <c r="B62" s="684"/>
      <c r="C62" s="684"/>
      <c r="D62" s="684"/>
      <c r="E62" s="684"/>
      <c r="F62" s="82"/>
      <c r="G62" s="82"/>
    </row>
    <row r="63" spans="1:7" ht="15.75">
      <c r="A63" s="684" t="s">
        <v>4</v>
      </c>
      <c r="B63" s="684"/>
      <c r="C63" s="684"/>
      <c r="D63" s="684"/>
      <c r="E63" s="684"/>
      <c r="F63" s="82"/>
      <c r="G63" s="82"/>
    </row>
    <row r="64" spans="1:7" ht="15.75">
      <c r="A64" s="684" t="s">
        <v>5</v>
      </c>
      <c r="B64" s="684"/>
      <c r="C64" s="684"/>
      <c r="D64" s="684"/>
      <c r="E64" s="684"/>
      <c r="F64" s="82"/>
      <c r="G64" s="82"/>
    </row>
    <row r="65" spans="1:7" ht="15.75">
      <c r="A65" s="684" t="s">
        <v>6</v>
      </c>
      <c r="B65" s="684"/>
      <c r="C65" s="684"/>
      <c r="D65" s="684"/>
      <c r="E65" s="684"/>
      <c r="F65" s="82"/>
      <c r="G65" s="82"/>
    </row>
    <row r="66" ht="12.75">
      <c r="A66" s="579" t="s">
        <v>1059</v>
      </c>
    </row>
    <row r="67" spans="1:3" ht="12.75">
      <c r="A67" s="575" t="s">
        <v>1049</v>
      </c>
      <c r="C67" s="338"/>
    </row>
    <row r="68" ht="12.75">
      <c r="A68" s="578" t="s">
        <v>1052</v>
      </c>
    </row>
  </sheetData>
  <sheetProtection/>
  <mergeCells count="17">
    <mergeCell ref="A62:E62"/>
    <mergeCell ref="A63:E63"/>
    <mergeCell ref="A64:E64"/>
    <mergeCell ref="A65:E65"/>
    <mergeCell ref="A6:A8"/>
    <mergeCell ref="A9:A12"/>
    <mergeCell ref="A17:A19"/>
    <mergeCell ref="A20:A25"/>
    <mergeCell ref="A60:A61"/>
    <mergeCell ref="A31:A39"/>
    <mergeCell ref="A40:A55"/>
    <mergeCell ref="A56:E56"/>
    <mergeCell ref="A57:A58"/>
    <mergeCell ref="B57:B58"/>
    <mergeCell ref="C57:C58"/>
    <mergeCell ref="D57:D58"/>
    <mergeCell ref="E57:E58"/>
  </mergeCells>
  <hyperlinks>
    <hyperlink ref="A66" r:id="rId1" display="e-mail: info@izorastroy.ru"/>
    <hyperlink ref="A67" r:id="rId2" display="www.iskm.ru"/>
    <hyperlink ref="A68" r:id="rId3" display="www.izorastroy.ru"/>
  </hyperlinks>
  <printOptions/>
  <pageMargins left="1.1811023622047245" right="0.1968503937007874" top="0.3937007874015748" bottom="0.1968503937007874" header="0.1968503937007874" footer="0.11811023622047245"/>
  <pageSetup horizontalDpi="600" verticalDpi="600" orientation="portrait" paperSize="9" scale="75" r:id="rId4"/>
</worksheet>
</file>

<file path=xl/worksheets/sheet9.xml><?xml version="1.0" encoding="utf-8"?>
<worksheet xmlns="http://schemas.openxmlformats.org/spreadsheetml/2006/main" xmlns:r="http://schemas.openxmlformats.org/officeDocument/2006/relationships">
  <sheetPr>
    <tabColor indexed="9"/>
  </sheetPr>
  <dimension ref="A1:F42"/>
  <sheetViews>
    <sheetView zoomScalePageLayoutView="0" workbookViewId="0" topLeftCell="A19">
      <selection activeCell="D48" sqref="D48"/>
    </sheetView>
  </sheetViews>
  <sheetFormatPr defaultColWidth="9.140625" defaultRowHeight="12.75"/>
  <cols>
    <col min="2" max="2" width="13.28125" style="0" customWidth="1"/>
    <col min="3" max="3" width="16.7109375" style="0" customWidth="1"/>
    <col min="4" max="4" width="14.28125" style="0" customWidth="1"/>
    <col min="6" max="6" width="20.8515625" style="0" customWidth="1"/>
  </cols>
  <sheetData>
    <row r="1" spans="1:6" ht="15.75">
      <c r="A1" s="769" t="s">
        <v>1063</v>
      </c>
      <c r="B1" s="769"/>
      <c r="C1" s="769"/>
      <c r="D1" s="188"/>
      <c r="E1" s="770" t="s">
        <v>1058</v>
      </c>
      <c r="F1" s="770"/>
    </row>
    <row r="2" spans="1:6" ht="27" customHeight="1">
      <c r="A2" s="771" t="s">
        <v>276</v>
      </c>
      <c r="B2" s="771"/>
      <c r="C2" s="189" t="s">
        <v>277</v>
      </c>
      <c r="D2" s="189" t="s">
        <v>278</v>
      </c>
      <c r="E2" s="772" t="s">
        <v>439</v>
      </c>
      <c r="F2" s="773"/>
    </row>
    <row r="3" spans="1:6" ht="12.75">
      <c r="A3" s="761" t="s">
        <v>279</v>
      </c>
      <c r="B3" s="762"/>
      <c r="C3" s="765" t="s">
        <v>280</v>
      </c>
      <c r="D3" s="190" t="s">
        <v>281</v>
      </c>
      <c r="E3" s="767">
        <v>35.7</v>
      </c>
      <c r="F3" s="767"/>
    </row>
    <row r="4" spans="1:6" ht="28.5" customHeight="1">
      <c r="A4" s="763"/>
      <c r="B4" s="764"/>
      <c r="C4" s="766"/>
      <c r="D4" s="191" t="s">
        <v>282</v>
      </c>
      <c r="E4" s="768">
        <v>44.5</v>
      </c>
      <c r="F4" s="768"/>
    </row>
    <row r="5" spans="1:6" ht="45.75" customHeight="1">
      <c r="A5" s="774" t="s">
        <v>283</v>
      </c>
      <c r="B5" s="774"/>
      <c r="C5" s="190" t="s">
        <v>284</v>
      </c>
      <c r="D5" s="190" t="s">
        <v>285</v>
      </c>
      <c r="E5" s="767" t="s">
        <v>286</v>
      </c>
      <c r="F5" s="767"/>
    </row>
    <row r="6" spans="1:6" ht="12.75">
      <c r="A6" s="775" t="s">
        <v>287</v>
      </c>
      <c r="B6" s="775"/>
      <c r="C6" s="765" t="s">
        <v>288</v>
      </c>
      <c r="D6" s="190" t="s">
        <v>289</v>
      </c>
      <c r="E6" s="767" t="s">
        <v>290</v>
      </c>
      <c r="F6" s="767"/>
    </row>
    <row r="7" spans="1:6" ht="17.25" customHeight="1">
      <c r="A7" s="776"/>
      <c r="B7" s="776"/>
      <c r="C7" s="765"/>
      <c r="D7" s="190" t="s">
        <v>291</v>
      </c>
      <c r="E7" s="767" t="s">
        <v>535</v>
      </c>
      <c r="F7" s="767"/>
    </row>
    <row r="8" spans="1:6" ht="39.75" customHeight="1">
      <c r="A8" s="776"/>
      <c r="B8" s="776"/>
      <c r="C8" s="190" t="s">
        <v>284</v>
      </c>
      <c r="D8" s="190" t="s">
        <v>292</v>
      </c>
      <c r="E8" s="777" t="s">
        <v>534</v>
      </c>
      <c r="F8" s="778"/>
    </row>
    <row r="9" spans="1:6" ht="46.5" customHeight="1">
      <c r="A9" s="776"/>
      <c r="B9" s="776"/>
      <c r="C9" s="190" t="s">
        <v>284</v>
      </c>
      <c r="D9" s="190" t="s">
        <v>293</v>
      </c>
      <c r="E9" s="767" t="s">
        <v>534</v>
      </c>
      <c r="F9" s="767"/>
    </row>
    <row r="10" spans="1:6" ht="135" customHeight="1">
      <c r="A10" s="779" t="s">
        <v>294</v>
      </c>
      <c r="B10" s="779"/>
      <c r="C10" s="779"/>
      <c r="D10" s="779"/>
      <c r="E10" s="779"/>
      <c r="F10" s="779"/>
    </row>
    <row r="11" spans="1:6" s="580" customFormat="1" ht="15.75">
      <c r="A11" s="780" t="s">
        <v>3</v>
      </c>
      <c r="B11" s="780"/>
      <c r="C11" s="780"/>
      <c r="D11" s="780"/>
      <c r="E11" s="780"/>
      <c r="F11" s="780"/>
    </row>
    <row r="12" spans="1:6" s="580" customFormat="1" ht="15.75">
      <c r="A12" s="781" t="s">
        <v>295</v>
      </c>
      <c r="B12" s="781"/>
      <c r="C12" s="781"/>
      <c r="D12" s="781"/>
      <c r="E12" s="781"/>
      <c r="F12" s="781"/>
    </row>
    <row r="13" spans="1:6" s="580" customFormat="1" ht="15.75">
      <c r="A13" s="781" t="s">
        <v>296</v>
      </c>
      <c r="B13" s="781"/>
      <c r="C13" s="781"/>
      <c r="D13" s="781"/>
      <c r="E13" s="781"/>
      <c r="F13" s="781"/>
    </row>
    <row r="14" spans="1:6" s="580" customFormat="1" ht="15">
      <c r="A14" s="702" t="s">
        <v>6</v>
      </c>
      <c r="B14" s="702"/>
      <c r="C14" s="702"/>
      <c r="D14" s="702"/>
      <c r="E14" s="702"/>
      <c r="F14" s="702"/>
    </row>
    <row r="15" spans="1:6" ht="12.75">
      <c r="A15" s="787" t="s">
        <v>346</v>
      </c>
      <c r="B15" s="787"/>
      <c r="C15" s="787"/>
      <c r="D15" s="787"/>
      <c r="E15" s="785" t="s">
        <v>345</v>
      </c>
      <c r="F15" s="785"/>
    </row>
    <row r="16" spans="1:6" ht="12.75">
      <c r="A16" s="788" t="s">
        <v>341</v>
      </c>
      <c r="B16" s="788"/>
      <c r="C16" s="211" t="s">
        <v>284</v>
      </c>
      <c r="D16" s="190" t="s">
        <v>289</v>
      </c>
      <c r="E16" s="759">
        <v>143</v>
      </c>
      <c r="F16" s="760"/>
    </row>
    <row r="17" spans="1:6" ht="12.75">
      <c r="A17" s="788"/>
      <c r="B17" s="788"/>
      <c r="C17" s="211" t="s">
        <v>284</v>
      </c>
      <c r="D17" s="190" t="s">
        <v>342</v>
      </c>
      <c r="E17" s="758">
        <v>175</v>
      </c>
      <c r="F17" s="758"/>
    </row>
    <row r="18" spans="1:6" ht="37.5" customHeight="1">
      <c r="A18" s="788"/>
      <c r="B18" s="788"/>
      <c r="C18" s="211" t="s">
        <v>284</v>
      </c>
      <c r="D18" s="190" t="s">
        <v>343</v>
      </c>
      <c r="E18" s="758">
        <v>183</v>
      </c>
      <c r="F18" s="758"/>
    </row>
    <row r="19" spans="1:6" ht="57.75" customHeight="1">
      <c r="A19" s="788"/>
      <c r="B19" s="788"/>
      <c r="C19" s="211" t="s">
        <v>284</v>
      </c>
      <c r="D19" s="190" t="s">
        <v>344</v>
      </c>
      <c r="E19" s="758">
        <v>188</v>
      </c>
      <c r="F19" s="758"/>
    </row>
    <row r="22" spans="1:6" ht="15.75">
      <c r="A22" s="84"/>
      <c r="B22" s="265" t="s">
        <v>437</v>
      </c>
      <c r="C22" s="84"/>
      <c r="D22" s="84"/>
      <c r="E22" s="84"/>
      <c r="F22" s="84"/>
    </row>
    <row r="23" spans="1:6" ht="12.75">
      <c r="A23" s="303"/>
      <c r="B23" s="782" t="s">
        <v>426</v>
      </c>
      <c r="C23" s="784" t="s">
        <v>427</v>
      </c>
      <c r="D23" s="784" t="s">
        <v>258</v>
      </c>
      <c r="E23" s="786"/>
      <c r="F23" s="304"/>
    </row>
    <row r="24" spans="1:6" ht="12.75">
      <c r="A24" s="303"/>
      <c r="B24" s="783"/>
      <c r="C24" s="785"/>
      <c r="D24" s="783" t="s">
        <v>428</v>
      </c>
      <c r="E24" s="783"/>
      <c r="F24" s="303"/>
    </row>
    <row r="25" spans="1:6" ht="15.75">
      <c r="A25" s="84"/>
      <c r="B25" s="305" t="s">
        <v>429</v>
      </c>
      <c r="C25" s="306">
        <v>100</v>
      </c>
      <c r="D25" s="789">
        <v>11</v>
      </c>
      <c r="E25" s="789"/>
      <c r="F25" s="84"/>
    </row>
    <row r="26" spans="1:6" ht="15.75">
      <c r="A26" s="84"/>
      <c r="B26" s="305" t="s">
        <v>430</v>
      </c>
      <c r="C26" s="306">
        <v>100</v>
      </c>
      <c r="D26" s="789">
        <v>20</v>
      </c>
      <c r="E26" s="789"/>
      <c r="F26" s="84"/>
    </row>
    <row r="27" spans="1:6" ht="15.75">
      <c r="A27" s="84"/>
      <c r="B27" s="305" t="s">
        <v>431</v>
      </c>
      <c r="C27" s="306">
        <v>100</v>
      </c>
      <c r="D27" s="789">
        <v>24</v>
      </c>
      <c r="E27" s="789"/>
      <c r="F27" s="84"/>
    </row>
    <row r="28" spans="1:6" ht="15.75">
      <c r="A28" s="84"/>
      <c r="B28" s="305" t="s">
        <v>432</v>
      </c>
      <c r="C28" s="306">
        <v>50</v>
      </c>
      <c r="D28" s="789">
        <v>30</v>
      </c>
      <c r="E28" s="789"/>
      <c r="F28" s="84"/>
    </row>
    <row r="29" spans="1:6" ht="15.75">
      <c r="A29" s="84"/>
      <c r="B29" s="305" t="s">
        <v>433</v>
      </c>
      <c r="C29" s="306">
        <v>50</v>
      </c>
      <c r="D29" s="789">
        <v>42</v>
      </c>
      <c r="E29" s="789"/>
      <c r="F29" s="84"/>
    </row>
    <row r="30" spans="1:6" ht="15.75">
      <c r="A30" s="84"/>
      <c r="B30" s="305" t="s">
        <v>434</v>
      </c>
      <c r="C30" s="306">
        <v>50</v>
      </c>
      <c r="D30" s="789">
        <v>48</v>
      </c>
      <c r="E30" s="789"/>
      <c r="F30" s="84"/>
    </row>
    <row r="31" spans="1:6" ht="15.75">
      <c r="A31" s="84"/>
      <c r="B31" s="305" t="s">
        <v>435</v>
      </c>
      <c r="C31" s="306">
        <v>50</v>
      </c>
      <c r="D31" s="789">
        <v>57</v>
      </c>
      <c r="E31" s="789"/>
      <c r="F31" s="84"/>
    </row>
    <row r="32" spans="1:6" ht="15.75">
      <c r="A32" s="84"/>
      <c r="B32" s="305" t="s">
        <v>436</v>
      </c>
      <c r="C32" s="306">
        <v>50</v>
      </c>
      <c r="D32" s="789">
        <v>67</v>
      </c>
      <c r="E32" s="789"/>
      <c r="F32" s="84"/>
    </row>
    <row r="33" spans="1:6" ht="12.75">
      <c r="A33" s="84"/>
      <c r="B33" s="84"/>
      <c r="C33" s="84"/>
      <c r="D33" s="84"/>
      <c r="E33" s="84"/>
      <c r="F33" s="84"/>
    </row>
    <row r="34" spans="1:6" ht="18">
      <c r="A34" s="749" t="s">
        <v>533</v>
      </c>
      <c r="B34" s="749"/>
      <c r="C34" s="749"/>
      <c r="D34" s="749"/>
      <c r="E34" s="749"/>
      <c r="F34" s="749"/>
    </row>
    <row r="35" spans="1:6" ht="12.75">
      <c r="A35" s="226"/>
      <c r="B35" s="226"/>
      <c r="C35" s="226"/>
      <c r="D35" s="226"/>
      <c r="E35" s="226"/>
      <c r="F35" s="226"/>
    </row>
    <row r="36" spans="1:6" ht="38.25">
      <c r="A36" s="750" t="s">
        <v>528</v>
      </c>
      <c r="B36" s="751"/>
      <c r="C36" s="756" t="s">
        <v>529</v>
      </c>
      <c r="D36" s="190" t="s">
        <v>530</v>
      </c>
      <c r="E36" s="758">
        <v>115</v>
      </c>
      <c r="F36" s="758"/>
    </row>
    <row r="37" spans="1:6" ht="38.25">
      <c r="A37" s="752"/>
      <c r="B37" s="753"/>
      <c r="C37" s="756"/>
      <c r="D37" s="190" t="s">
        <v>531</v>
      </c>
      <c r="E37" s="759">
        <v>118</v>
      </c>
      <c r="F37" s="760"/>
    </row>
    <row r="38" spans="1:6" ht="39" thickBot="1">
      <c r="A38" s="754"/>
      <c r="B38" s="755"/>
      <c r="C38" s="757"/>
      <c r="D38" s="190" t="s">
        <v>532</v>
      </c>
      <c r="E38" s="759">
        <v>115</v>
      </c>
      <c r="F38" s="760"/>
    </row>
    <row r="40" ht="12.75">
      <c r="A40" s="579" t="s">
        <v>1059</v>
      </c>
    </row>
    <row r="41" spans="1:3" ht="12.75">
      <c r="A41" s="575" t="s">
        <v>1049</v>
      </c>
      <c r="C41" s="338"/>
    </row>
    <row r="42" ht="12.75">
      <c r="A42" s="578" t="s">
        <v>1052</v>
      </c>
    </row>
  </sheetData>
  <sheetProtection/>
  <mergeCells count="46">
    <mergeCell ref="D29:E29"/>
    <mergeCell ref="D30:E30"/>
    <mergeCell ref="D31:E31"/>
    <mergeCell ref="D32:E32"/>
    <mergeCell ref="D25:E25"/>
    <mergeCell ref="D26:E26"/>
    <mergeCell ref="D27:E27"/>
    <mergeCell ref="D28:E28"/>
    <mergeCell ref="B23:B24"/>
    <mergeCell ref="C23:C24"/>
    <mergeCell ref="D23:E23"/>
    <mergeCell ref="D24:E24"/>
    <mergeCell ref="A15:D15"/>
    <mergeCell ref="E15:F15"/>
    <mergeCell ref="A16:B19"/>
    <mergeCell ref="E16:F16"/>
    <mergeCell ref="E17:F17"/>
    <mergeCell ref="E18:F18"/>
    <mergeCell ref="E19:F19"/>
    <mergeCell ref="A14:F14"/>
    <mergeCell ref="A10:F10"/>
    <mergeCell ref="A11:F11"/>
    <mergeCell ref="A12:F12"/>
    <mergeCell ref="A13:F13"/>
    <mergeCell ref="A5:B5"/>
    <mergeCell ref="E5:F5"/>
    <mergeCell ref="A6:B9"/>
    <mergeCell ref="C6:C7"/>
    <mergeCell ref="E6:F6"/>
    <mergeCell ref="E7:F7"/>
    <mergeCell ref="E8:F8"/>
    <mergeCell ref="E9:F9"/>
    <mergeCell ref="A3:B4"/>
    <mergeCell ref="C3:C4"/>
    <mergeCell ref="E3:F3"/>
    <mergeCell ref="E4:F4"/>
    <mergeCell ref="A1:C1"/>
    <mergeCell ref="E1:F1"/>
    <mergeCell ref="A2:B2"/>
    <mergeCell ref="E2:F2"/>
    <mergeCell ref="A34:F34"/>
    <mergeCell ref="A36:B38"/>
    <mergeCell ref="C36:C38"/>
    <mergeCell ref="E36:F36"/>
    <mergeCell ref="E37:F37"/>
    <mergeCell ref="E38:F38"/>
  </mergeCells>
  <hyperlinks>
    <hyperlink ref="A40" r:id="rId1" display="e-mail: info@izorastroy.ru"/>
    <hyperlink ref="A41" r:id="rId2" display="www.iskm.ru"/>
    <hyperlink ref="A42" r:id="rId3" display="www.izorastroy.ru"/>
  </hyperlinks>
  <printOptions/>
  <pageMargins left="0.984251968503937" right="0.3937007874015748" top="0.3937007874015748" bottom="0.5905511811023623" header="0.31496062992125984" footer="0.31496062992125984"/>
  <pageSetup horizontalDpi="600" verticalDpi="600" orientation="portrait" paperSize="9" r:id="rId8"/>
  <drawing r:id="rId7"/>
  <legacyDrawing r:id="rId6"/>
  <oleObjects>
    <oleObject progId="Word.Picture.8" shapeId="1794720" r:id="rId4"/>
    <oleObject progId="Word.Picture.8" shapeId="1795288"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Сергей</cp:lastModifiedBy>
  <cp:lastPrinted>2009-08-26T07:12:01Z</cp:lastPrinted>
  <dcterms:created xsi:type="dcterms:W3CDTF">1996-10-08T23:32:33Z</dcterms:created>
  <dcterms:modified xsi:type="dcterms:W3CDTF">2011-03-09T13:24:28Z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