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16" windowWidth="19176" windowHeight="5976" tabRatio="826" activeTab="0"/>
  </bookViews>
  <sheets>
    <sheet name="010709" sheetId="1" r:id="rId1"/>
  </sheets>
  <definedNames/>
  <calcPr fullCalcOnLoad="1"/>
</workbook>
</file>

<file path=xl/sharedStrings.xml><?xml version="1.0" encoding="utf-8"?>
<sst xmlns="http://schemas.openxmlformats.org/spreadsheetml/2006/main" count="364" uniqueCount="237">
  <si>
    <t>УПАК.</t>
  </si>
  <si>
    <t>кг</t>
  </si>
  <si>
    <t>шт.</t>
  </si>
  <si>
    <t>ЦЕНА РОЗН. У.Е</t>
  </si>
  <si>
    <t>НАИМЕНОВАНИЕ  МАТЕРИАЛА</t>
  </si>
  <si>
    <t>КРАТКАЯ  ХАРАКТЕРИСТИКА</t>
  </si>
  <si>
    <t>ЕД.  ИЗМ.</t>
  </si>
  <si>
    <t xml:space="preserve">ЗА  ЕДИН. </t>
  </si>
  <si>
    <t>ЗА УПАК.</t>
  </si>
  <si>
    <t xml:space="preserve">РАСХОД   ЕД.ИЗМ. / М2 </t>
  </si>
  <si>
    <t>CAPATECT</t>
  </si>
  <si>
    <t>Система теплоизоляции фасадов:</t>
  </si>
  <si>
    <t>Госстрой № ТС-07-0256-2000</t>
  </si>
  <si>
    <t>Силиконовая  фасадная  суперкраска.</t>
  </si>
  <si>
    <t>литр</t>
  </si>
  <si>
    <t>Краска-заполнитель для оптического выравнивания поверхности.</t>
  </si>
  <si>
    <t xml:space="preserve">DUPAROL UNIVERSAL  FASSADENFARBE </t>
  </si>
  <si>
    <t>Матовая, содержащая  растворитель, на основе смолы Pliolite. Возможно нанесение при отрицательных температурах. Цвет: белый, возможно колерование.</t>
  </si>
  <si>
    <t>На основе чистого акрилата, универсального применения.</t>
  </si>
  <si>
    <t>FIBROSIL</t>
  </si>
  <si>
    <t>Волокнистый материал для профилактики трещинообразования в штукатурке для внутренних и наружних работ.</t>
  </si>
  <si>
    <t xml:space="preserve">Матовая латексная СУПЕР-КРАСКА без эмиссий и растворителей. Двойная укрывистость, исключительная белизна. </t>
  </si>
  <si>
    <t>Шелковистая латексная краска для внутренних работ. Особо устойчивая к мойке и истиранию. Идеальна для стеклообоев и структурных покрытий. Тонкослойная</t>
  </si>
  <si>
    <t>Шелковисто-глянцевая латексная краска для внутренних работ. Особо устойчивая к мойке и истиранию. Идеальна для стеклообоев и структурных покрытий. Тонкослойная</t>
  </si>
  <si>
    <t>Не содержащая эмиссий и растворителей, высшего класса.</t>
  </si>
  <si>
    <t>СУПЕР-ЭМАЛЬ на алкидной основе , шелковисто-матовая. Более 15000 ОТТЕНКОВ.</t>
  </si>
  <si>
    <t>DECO-LASUR,    глянцевая</t>
  </si>
  <si>
    <t>DECO-LASUR,      матовая</t>
  </si>
  <si>
    <t>PERLATEC Gold</t>
  </si>
  <si>
    <t>Золотистый пигмент для усиления оптического эффекта при добавлении в прозрачные покрытия. Упаковка 100гр.</t>
  </si>
  <si>
    <t>PERLATEC Silber</t>
  </si>
  <si>
    <t>Серебристый пигмент для усиления оптического эффекта при добавлении в прозрачные покрытия. Упаковка 100гр.</t>
  </si>
  <si>
    <t>CAPASOL</t>
  </si>
  <si>
    <t>Грунт для снижения гигроскопичности пористых основ, с широким диапозоном применения. Для наружних и внутренних работ, глубокопроникающая</t>
  </si>
  <si>
    <t>CAPAROL-TIEFGRUND TB</t>
  </si>
  <si>
    <t>Специальный , глубокопроникающий грунт, содержащий растворитель. Для известковых, гипсовых, асбоцементных и др. поверхностей. Идеально для гипсовой лепнины</t>
  </si>
  <si>
    <t>CAPAROL-PUTZGRUND</t>
  </si>
  <si>
    <t>Специальный материал для прочных реактивных грунтовочных покрытий перед нанесением различных штукатурок</t>
  </si>
  <si>
    <t>AMPHISILAN-TIEFGRUND LF</t>
  </si>
  <si>
    <t>Грунт на силиконовой основе с гидрофобными свойствами для наружних работ перед нанесением краски Amphisilan</t>
  </si>
  <si>
    <t xml:space="preserve">Грунт с глубоким укрепляющим действием по критическим основаниям, наносимая перед окрашиванием фасадной краской Amphisilan. </t>
  </si>
  <si>
    <t>AMPHISILAN-GRUNDIERFARBE</t>
  </si>
  <si>
    <t>Адгезионный грунт на силиконовой основе по гладким и плотным основаниям перед дальнейшим нанесением материалов Amphisilan.</t>
  </si>
  <si>
    <t>Уникальная грунтовка на алкидной основе для черных и цветных металлов, оцинкованного железа, предохраняет от коррозии. Цвет: Серый</t>
  </si>
  <si>
    <t>CAPATOX</t>
  </si>
  <si>
    <t xml:space="preserve">Готовый к применению биоцидный материал для фасадных и внутренних поверхностей, пораженных грибком, водорослями, мхами. </t>
  </si>
  <si>
    <t xml:space="preserve">AKKORDSPACHTEL, MITTEL </t>
  </si>
  <si>
    <t>Готовая к применению на основе синтетических смол, для предварительного шпатлевания больших неровных внутренних поверхностей. Средний помол. Расход дан на 1мм толщины слоя.</t>
  </si>
  <si>
    <t>AKKORDSPACHTEL, FEIN</t>
  </si>
  <si>
    <t>Готовая к применению на основе синтетических смол, для окончательного шпатлевания больших поверхностей. Тонкий помол. Расход дан на 1мм толщины слоя.</t>
  </si>
  <si>
    <t>Минеральная, белая, порошкообразная шпаклевка для наружних работ, облагороженная синтетическими смолами. Расход дан на 1мм толщины слоя.</t>
  </si>
  <si>
    <t>Минеральная, белая, порошкообразная шпаклевка для тонкого шпатлевания для наружних работ. Максимальная толщина слоя - 5 мм за 1 проход.</t>
  </si>
  <si>
    <t>CAPAROL FASSADEN-FEINSPACHTEL</t>
  </si>
  <si>
    <t>Готовая к применению тонкая СУПЕР шпаклевка для наружних работ. Разравнивается слоем почти нулевой толщины.</t>
  </si>
  <si>
    <t>CAPAROL-GRUNDPLASTIK</t>
  </si>
  <si>
    <t>Пластичная шпаклевка для тонкого шпаклевания, легко моделируется, в сухом виде шлифуется. Используется под покрытия типа "Венецианской штукатурки".</t>
  </si>
  <si>
    <t>CAPADUR IMPRAGNIERLASUR</t>
  </si>
  <si>
    <t>Белая матовая латексная краска для внутренних работ. Для поверхностей, подвергающихся большим нагрузкам.</t>
  </si>
  <si>
    <t>Не содержащая растворителей бесцветная пропиточная акриловая грунтовка для наружних и внутренних работ.</t>
  </si>
  <si>
    <t>Алкидная грунтовка для всех типов поверхностей.</t>
  </si>
  <si>
    <t>Шелковисто-матовая эмаль на основе алкидных смол для наружних и внутренних работ, широкого применения. Цвет: БЕЛЫЙ</t>
  </si>
  <si>
    <t>DIAMANT HOCHGLANZ-WEISSLACK</t>
  </si>
  <si>
    <t>Эмаль с высокой степенью блеска на основе алкидных смол для наружних и внутренних работ, широкого применения. Цвет: БЕЛЫЙ</t>
  </si>
  <si>
    <t>DIAMANT ROSTSCHUTZ-GRUNDIERUNG</t>
  </si>
  <si>
    <t>Антикоррозийная грунтовка.</t>
  </si>
  <si>
    <t>DIAMANT PENETRIERMITTEL</t>
  </si>
  <si>
    <t>Антикоррозийная грунтовка проникающего действия.</t>
  </si>
  <si>
    <t>DIAMANT HEIZKOERPERLACK</t>
  </si>
  <si>
    <t>Глянцевая, алкидная эмаль для окраски радиаторов. Жаростойкость до 180 град.С. Цвет: БЕЛЫЙ</t>
  </si>
  <si>
    <t>DIAMANT  NEU SEIDENGLANZ-BUNTLACK</t>
  </si>
  <si>
    <t xml:space="preserve">Шелковисто-глянцевая цветная эмаль на основе алкидных смол для наружних и внутренних работ.  8 цветов. </t>
  </si>
  <si>
    <r>
      <t>Идеальное декоративное покрытия для древесины, сохраняющее текстуру дерева. Основа: полиуретано-акриловая дисперсия. Колеровка в 60 цветов</t>
    </r>
  </si>
  <si>
    <r>
      <t>Тонкослойная лазурь-пропитка для древесины с фунгицидными свойствами. Для наружних работ.</t>
    </r>
  </si>
  <si>
    <t>Дисперсионные полнотоновые краски для цветных,стойких к атмосферным воздействиям фасадных и внутренних покрытий.Прекрасно подходят для ярких рекламных надписей и росписей.</t>
  </si>
  <si>
    <t>CAPALITH FASSADENSPACHTEL  P (Германия)</t>
  </si>
  <si>
    <t>Дисперсионная белая, матовая фасадная краска для нанесения атмосферостойких наружних покрытий.</t>
  </si>
  <si>
    <t>Объектные скидки и особо крупные закупки обсуждаются дополнительно.</t>
  </si>
  <si>
    <t>ALPINA EINLASSGRUND</t>
  </si>
  <si>
    <t>ALPINA  SEIDENWEISS</t>
  </si>
  <si>
    <t>ALPINA-GRUNDIERFARBE</t>
  </si>
  <si>
    <t>Высококачественная фасадная краска на основе SilaCryl. Минеральный характер. Высокая способность к диффузии. Очень хорошие водоотталкивающие свойства.</t>
  </si>
  <si>
    <t xml:space="preserve">                                                         ALPINA RENOVA</t>
  </si>
  <si>
    <t>Качественная дисперсионная краска для белых внутренних покрытий. Хорошая укрывистость. Для нормальных нагрузок в жилых и административных помещениях, для потолков и стен.</t>
  </si>
  <si>
    <t>ALPINA ULTRAWEISS</t>
  </si>
  <si>
    <t>Ультра-белая латексная краска для высококачественных внутренних покрытий. Экологическая. Стойкая к истиранию. Для повышенных нагрузок: детские,ванные,коридоры.</t>
  </si>
  <si>
    <t>ALPINA   FASSADENFARBE</t>
  </si>
  <si>
    <t>Быстросохнущая антикоррозийная грунтовка для железа и стали, для наружних и внутренних работ, Перекрывать алкидными эмалями.</t>
  </si>
  <si>
    <t>ALPINA DIREKT auf ROST (weiss,Silber, Grau)</t>
  </si>
  <si>
    <t>Эмаль для защиты стали и железа. По чистой или поржавевшей поверхности. "Три в одном": защита от коррозии, грунтовка и кроющее покрытие.</t>
  </si>
  <si>
    <t>Шелковисто-глянцевые базисные эмали на основе алкидных смол для машинного колерования дя наружних и внутренних работ.</t>
  </si>
  <si>
    <t>ALPINA  SEIDENMIX               (weiss)</t>
  </si>
  <si>
    <t xml:space="preserve">При розливе краски в мелкую тару применяется наценка 20% к действующей цене. </t>
  </si>
  <si>
    <t>ЦЕНА      1 М2    руб.</t>
  </si>
  <si>
    <t>ARTE-LASUR</t>
  </si>
  <si>
    <t>Специально разработанная, очень выразительная лессировка для внутренних поверхностей с белыми эффектными частицами. Шелковисто-матовая.</t>
  </si>
  <si>
    <t>Специально разработанная, очень выразительная лессировка для внутренних поверхностей с цветными эффектными частицами. Шелковисто-матовая.</t>
  </si>
  <si>
    <t>Декоративное, многоцветное покрытие для внутренних работ. Устойчиво к истиранию, не требует специнструмента для нанесения. 17 готовых дизайнов.</t>
  </si>
  <si>
    <t>CAPAFLOC-COLL</t>
  </si>
  <si>
    <t>Белая, пигментированная, специальная клеящая масса для Capafloc-Chips.</t>
  </si>
  <si>
    <t>CAPAFLOC-CHIPS</t>
  </si>
  <si>
    <t>Цветные специальные хлопья величиной 3 мм и 5 мм. Многоцветные дизайны.</t>
  </si>
  <si>
    <t>CAPAFLOC-FINISH seidenmatt</t>
  </si>
  <si>
    <t>Бесцветный лак на основе чистого акрилата. Шелковисто-матовый.</t>
  </si>
  <si>
    <t>CAPADUR DECORLASUR (цветные)</t>
  </si>
  <si>
    <t>ALPINA-METALLGRUND</t>
  </si>
  <si>
    <t xml:space="preserve">Скидка от оптовой цены: </t>
  </si>
  <si>
    <r>
      <t xml:space="preserve">                                                                                         </t>
    </r>
    <r>
      <rPr>
        <sz val="10"/>
        <rFont val="Arial Cyr"/>
        <family val="2"/>
      </rPr>
      <t xml:space="preserve">Цены указаны в рублях с учетом НДС со склада в Москве </t>
    </r>
  </si>
  <si>
    <t>METALLOCRYL EXTERIOR</t>
  </si>
  <si>
    <t>Шелковисто-глянцевая дисперсионная краска с металлическим эффектом. Для наружных работ.</t>
  </si>
  <si>
    <t xml:space="preserve">             ЦЕНА ОПТ. </t>
  </si>
  <si>
    <t>Латексная краска для внутренних работ. Особо устойчивая к мойке и истиранию. Идеальна для стеклообоев и структурных покрытий. Тонкослойная</t>
  </si>
  <si>
    <t>CAPADECOR METALLOCRYL INTERIOR</t>
  </si>
  <si>
    <t>Глянцевая дисперсионная краска с металлическим эффектом. Для внутренних работ.</t>
  </si>
  <si>
    <t>SENSITIV</t>
  </si>
  <si>
    <t>Дисперсионная краска для внутренних работ, не содержащая консервантов, пригодна для людей страдающих от аллергии.</t>
  </si>
  <si>
    <t>Декоративное,эффектное, многоцветное покрытие для внутренних работ.</t>
  </si>
  <si>
    <t>ARTE TWIN Effect Gold</t>
  </si>
  <si>
    <t>ARTE TWIN Effect Silber</t>
  </si>
  <si>
    <t>CAPADECOR ArteTwin basis</t>
  </si>
  <si>
    <t>Эффективное дополнение к Arte Twin basis c эффектом серебра.</t>
  </si>
  <si>
    <t>Эффективное дополнение к Arte Twin basis c эффектом золота.</t>
  </si>
  <si>
    <t>Краска для внутренних работ высшего класса с неимеющими себе равных  качествами.С фотокаталитическим эффектом для улучшения гигиены помещения.</t>
  </si>
  <si>
    <t>ELECTROSHIELD</t>
  </si>
  <si>
    <t xml:space="preserve">Грунтовочное покрытие для уменьшения низко-и высокочастотного электросмога внутри помещения. </t>
  </si>
  <si>
    <t>Полупрозрачное покрытие для создания неповторимых интерьеров; иммитация мрамора, цветная лессировка. Устойчиво к истиранию и мытью.</t>
  </si>
  <si>
    <t xml:space="preserve">CAPADECOR-PUTZ  </t>
  </si>
  <si>
    <t>ALPINA YACHTLACK</t>
  </si>
  <si>
    <t>Высоко-глянцевый устойчивый к морской воде, бесцветный специальный лак для наружных и внутренних работ. Усилен полиуретаном.</t>
  </si>
  <si>
    <t>Матовая  водно-дисперсионная краска на основе высококачественного акрилового латекса</t>
  </si>
  <si>
    <t>Матовая водоразбавляемая краска для атмосферостойких фасадных покрытий на минеральных основаниях</t>
  </si>
  <si>
    <t>CAPAROL CT- FASSADENPUTZ R20</t>
  </si>
  <si>
    <t>Структурная, дисперсионная, штукатурка усиленная силоксаном. Для наружних и внутренних работ для покрытия поверхности в технике царапания, создающая структуру канавок.     Цвет : Белый</t>
  </si>
  <si>
    <t>AMPHISILAN-PUTZFESTIGER</t>
  </si>
  <si>
    <t>CAPAGRUND UNIVERSAL</t>
  </si>
  <si>
    <t>SAMTGRUND Bx1</t>
  </si>
  <si>
    <t>OPTIGRUND</t>
  </si>
  <si>
    <t>AMPHISILAN COMPACT</t>
  </si>
  <si>
    <t>Специальный инструмент для нанесения материала ARTE TWIN.</t>
  </si>
  <si>
    <t>PEARL WHITE Silber</t>
  </si>
  <si>
    <t>Металлизированный порошок для усиления оптического эффекта  при добавлении в прозрачные покрытия. Упаковка 100гр.</t>
  </si>
  <si>
    <t>AMPHISILAN PLUS Bx1</t>
  </si>
  <si>
    <t>MURESKO PLUS Bx1</t>
  </si>
  <si>
    <t>MURESKO PREMIUM Bx1</t>
  </si>
  <si>
    <t>CAPAROL  ACRYL-FASSADENFARBE Bx1</t>
  </si>
  <si>
    <t xml:space="preserve"> AMPHIBOLIN Bx1</t>
  </si>
  <si>
    <t>INDEKO-PLUS Bx1</t>
  </si>
  <si>
    <t>CAPAROL UNILATEX Bx1</t>
  </si>
  <si>
    <r>
      <t>MALERIT</t>
    </r>
    <r>
      <rPr>
        <i/>
        <sz val="14"/>
        <rFont val="Arial Cyr"/>
        <family val="2"/>
      </rPr>
      <t xml:space="preserve"> </t>
    </r>
    <r>
      <rPr>
        <b/>
        <i/>
        <sz val="14"/>
        <rFont val="Arial Cyr"/>
        <family val="0"/>
      </rPr>
      <t>Bx1</t>
    </r>
  </si>
  <si>
    <t>AVA AMPHIBOLIN (ocker,rotbraun,schwarz,umbra)</t>
  </si>
  <si>
    <t>AVA AMPHIBOLIN (blau,gelb,grun,grungelb,orange,rot,violett)</t>
  </si>
  <si>
    <t>AVA AMPHIBOLIN (magenta)</t>
  </si>
  <si>
    <t>CAPADECOR MultiStructurStyle (fein,mittel)</t>
  </si>
  <si>
    <t>CAPADECOR MultiStructurStyle (grob)</t>
  </si>
  <si>
    <t>Гидрофобное,наполненное кварцем промежуточное и заключительное покрытие для индивидуального,декоративного оформления внутренних настенных поверхностей.</t>
  </si>
  <si>
    <t>Шпатлевочная масса на дисперсионной основе для высокоглянцевого оформления внутренних стенных поверхностей.</t>
  </si>
  <si>
    <t>Грунтовочная краска произведённая на основе технологии SolSilan,для нанесения последующих дисперсионных,дисперсионно-силикатных покрытий,покрытий из силиконовой и полимеризационной смолы.</t>
  </si>
  <si>
    <t>Обладающая высокой адгезионной способностью гидрофобная грунтовочная краска с очень гладкой структурой.</t>
  </si>
  <si>
    <t>Специальная грунтовка глубокого проникновения для  наружных и внутренних работ, проверяемая особым оборудованием отражающим инфракрасный свет.</t>
  </si>
  <si>
    <t>10% - максимальная скидка на продукцию ALPINA</t>
  </si>
  <si>
    <t>10% - при разовой покупке на 100000-00 руб.</t>
  </si>
  <si>
    <t>CAPASILAN Bx1</t>
  </si>
  <si>
    <t>Краска для внутренних работ на основе силиконовой смолы с продолжительным временем "схватывания"</t>
  </si>
  <si>
    <t>ARTE TWIN SPEZIALKELLE</t>
  </si>
  <si>
    <t>Capadecor StuccoDecor DI LUCE</t>
  </si>
  <si>
    <t>ARTE-LASUR COLOR (Ferrara,Grosseto,Livorno)</t>
  </si>
  <si>
    <t xml:space="preserve">CAPALAC ALLGRUND RAL 7001 </t>
  </si>
  <si>
    <t>CAPALITH FASSADEN-FEINSPACHTEL, белая</t>
  </si>
  <si>
    <t xml:space="preserve"> DUPAROL FASSADEN-SPACHTEL TB</t>
  </si>
  <si>
    <t xml:space="preserve">                                                         ALPINA PREMIUMLATEX 3,  Bx1</t>
  </si>
  <si>
    <t xml:space="preserve">                                                         ALPINA MATTLATEX</t>
  </si>
  <si>
    <t>Белая латексная краска для высококачественных внутренних покрытий. Экологическая. Стойкая к истиранию. Матовая.</t>
  </si>
  <si>
    <t>ALPINA   FASSADENWEISS  Bx1</t>
  </si>
  <si>
    <t>Высоконагружаемая дисперсионная краска для фасадов, а также для внутренних покрытий. Белая. Высокая паропроницаемость.Хорошая укрывистость.</t>
  </si>
  <si>
    <t>ALPINA   FAKTURFARBE Bx1</t>
  </si>
  <si>
    <t>Атмосферостойкая структурная краска для фасадов. Высокая укрывистость.</t>
  </si>
  <si>
    <t>15% - при разовой покупке на 150000-00 руб.</t>
  </si>
  <si>
    <t>20% - скидка для постоянных клиентов и при закупках по накопительной системе на 200000-00 руб.</t>
  </si>
  <si>
    <t>Стоимость цветной краски получается путем довавления к цене белой краски стоимости пигментов согласно колеровочной программе.</t>
  </si>
  <si>
    <t xml:space="preserve">                                                                                 Прайс-лист</t>
  </si>
  <si>
    <t>AMPHISILAN NQG</t>
  </si>
  <si>
    <t>Новая краска на основе силиконовой смолы с интегрированными нано-кварцевыми частицами для чистых фасадов. Защищает поверхность от воздействия грибков и водорослей.</t>
  </si>
  <si>
    <t>THERMOSAN NQG Bx1</t>
  </si>
  <si>
    <t>Дисперсионная, атмосферостойкая усилена силоксаном.</t>
  </si>
  <si>
    <t>Капиллярно-гидрофобная фасадная краска на основе силиконовой смолы с интегрированными нано-кварцевыми частицами для чистых фасадов.</t>
  </si>
  <si>
    <t>Алкидно-полиуретановый однокомпонентный прозрачный лак для нанесения на полы из паркета, ламината, древесины, цементного и искусственного камня, для внутренних работ.</t>
  </si>
  <si>
    <t>ALPINA PARKETTLACK glänzend</t>
  </si>
  <si>
    <t>Клей, сетка армирующая, грунтовка, штукатурка, краска.</t>
  </si>
  <si>
    <t>от</t>
  </si>
  <si>
    <t>111123, г.Москва, Электродный пр-д, д.6, оф. 51; тел. (495) 672-77-55; 672-77-46; 926-10-66</t>
  </si>
  <si>
    <t xml:space="preserve"> SAMTEX 3 E.L.F. Bx1 </t>
  </si>
  <si>
    <t xml:space="preserve"> SAMTEX 7  E.L.F. Bx1</t>
  </si>
  <si>
    <t xml:space="preserve"> SAMTEX 20 E.L.F. Bx1</t>
  </si>
  <si>
    <t>CAPASAN</t>
  </si>
  <si>
    <t>CAPALAC MIX SEIDENMATT-BUNTLACK weiss</t>
  </si>
  <si>
    <t>CAPALAC Holz-Impragniergrund</t>
  </si>
  <si>
    <t>Толстослойная эмаль для защитного покрытия на железные, оцинкованные, алюминиевые, медные, деревянные поверхности. Предохраняет от коррозии.</t>
  </si>
  <si>
    <t>Грунтовка для дерева, с превосходным защитным действием против грибка. Укрепляющее действие. Высокая проникновенность. Безцветная.</t>
  </si>
  <si>
    <t>CAPALAC Dickschichtlack weiss</t>
  </si>
  <si>
    <t xml:space="preserve">     1.ФАСАДНЫЕ КРАСКИ .  </t>
  </si>
  <si>
    <t xml:space="preserve">     2. ДЛЯ  ВНУТРЕННИХ  РАБОТ, АКРИЛОВЫЕ ВОДОРАЗБАВИМЫЕ КРАСКИ.                             </t>
  </si>
  <si>
    <t xml:space="preserve">     3. КОЛЕРОВОЧНЫЕ КРАСКИ (КОЛОРАНТЫ).                             </t>
  </si>
  <si>
    <t xml:space="preserve">     4.  ЛАКИ (ЭМАЛИ) ДЛЯ  НАРУЖНИХ  И  ВНУТРЕННИХ  РАБОТ.</t>
  </si>
  <si>
    <t xml:space="preserve">     5.  МНОГОЦВЕТНЫЕ ДЕКОРАТИВНЫЕ ПОКРЫТИЯ.                           </t>
  </si>
  <si>
    <t xml:space="preserve">     6.  ГРУНТОВКИ ДЛЯ ВНУТРЕННИХ И НАРУЖНИХ РАБОТ</t>
  </si>
  <si>
    <t xml:space="preserve">     7.  СПЕЦИАЛЬНЫЕ МАТЕРИАЛЫ</t>
  </si>
  <si>
    <t xml:space="preserve">     8. ШПАТЛЕВКИ ДЛЯ НАРУЖНИХ И ВНУТРЕННИХ РАБОТ</t>
  </si>
  <si>
    <t xml:space="preserve">     9.  ПОКРЫТИЯ И ПРОПИТКИ ДЛЯ ДРЕВЕСИНЫ.                             </t>
  </si>
  <si>
    <t xml:space="preserve">     10. ALPINA - СУПЕРКРАСКИ ДЛЯ ДОМАШНЕГО МАСТЕРА</t>
  </si>
  <si>
    <t>CAPAROL Spachtel fein</t>
  </si>
  <si>
    <t>Готовая к применению ЗИМНЯЯ шпаклевка для наружних работ. Превосходна для бетона. Возможно нанесение при отрицательных температурах.</t>
  </si>
  <si>
    <t>ALPINA FEINSPACHTEL</t>
  </si>
  <si>
    <t>Универсальная шпатлевка для исправления швов, дефектов, мелких отверстий. Тонкая структура крапления. Хорошо шлифуется.</t>
  </si>
  <si>
    <t xml:space="preserve">     11. Фасадные ДЕКОРАТИВНЫЕ Штукатурки</t>
  </si>
  <si>
    <t>CAPAROL CT- FASSADENPUTZ R30</t>
  </si>
  <si>
    <t>CAPAROL CT- FASSADENPUTZ К15</t>
  </si>
  <si>
    <t>Структурная, дисперсионная, штукатурка усиленная силоксаном. Для наружних и внутренних работ для покрытия поверхности в технике затирания, создающая структуру шубы.     Цвет : Белый</t>
  </si>
  <si>
    <t>CAPAROL CT- FASSADENPUTZ К20</t>
  </si>
  <si>
    <t>CAPAROL CT- FASSADENPUTZ К30</t>
  </si>
  <si>
    <t>CAPAROL CT- FASSADENPUTZ К10</t>
  </si>
  <si>
    <t>AMPHISILAN FASSADENPUTZ R20</t>
  </si>
  <si>
    <t>AMPHISILAN FASSADENPUTZ R30</t>
  </si>
  <si>
    <t>AMPHISILAN FASSADENPUTZ К15</t>
  </si>
  <si>
    <t>AMPHISILAN FASSADENPUTZ К20</t>
  </si>
  <si>
    <t>AMPHISILAN FASSADENPUTZ К30</t>
  </si>
  <si>
    <t>Структурная силиконовая штукатурка. Для наружних и внутренних работ для покрытия поверхности в технике царапания, создающая структуру канавок.     Цвет : Белый</t>
  </si>
  <si>
    <t>Структурная силиконовая штукатурка. Для наружних и внутренних работ для покрытия поверхности в технике затирания, создающая структуру шубы.     Цвет : Белый</t>
  </si>
  <si>
    <t>CAPAROL CT- Mineral-Leichtputz К15</t>
  </si>
  <si>
    <t>Минеральная структурная легкая штукатурка. Заводская сухая смесь для наружних и внутренних работ для покрытия поверхности в технике затирания, создающая структуру шубы.     Цвет : Белый</t>
  </si>
  <si>
    <t>CAPAROL CT- Mineral-Leichtputz К20</t>
  </si>
  <si>
    <t>CAPAROL CT- Mineral-Leichtputz К30</t>
  </si>
  <si>
    <t>CAPAROL CT- Mineralputz R20</t>
  </si>
  <si>
    <t>CAPAROL CT- Mineralputz R30</t>
  </si>
  <si>
    <t>Минеральная структурная штукатурка. Заводская сухая смесь для наружних и внутренних работ для покрытия поверхности в технике затирания, создающая структуру шубы.     Цвет : Белый</t>
  </si>
  <si>
    <t>Минеральная структурная штукатурка. Заводская сухая смесь для наружних и внутренних работ для покрытия поверхности в технике царапания, создающая структуру канавок.     Цвет : Белый</t>
  </si>
  <si>
    <t>CAPAROL CT- Mineralputz К20</t>
  </si>
  <si>
    <t>CAPAROL CT- Mineralputz К30</t>
  </si>
  <si>
    <t>Возможна доставка краски на объект.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</si>
</sst>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Ђ&quot;;\-#,##0&quot;Ђ&quot;"/>
    <numFmt numFmtId="165" formatCode="#,##0&quot;Ђ&quot;;[Red]\-#,##0&quot;Ђ&quot;"/>
    <numFmt numFmtId="166" formatCode="#,##0.00&quot;Ђ&quot;;\-#,##0.00&quot;Ђ&quot;"/>
    <numFmt numFmtId="167" formatCode="#,##0.00&quot;Ђ&quot;;[Red]\-#,##0.00&quot;Ђ&quot;"/>
    <numFmt numFmtId="168" formatCode="_-* #,##0&quot;Ђ&quot;_-;\-* #,##0&quot;Ђ&quot;_-;_-* &quot;-&quot;&quot;Ђ&quot;_-;_-@_-"/>
    <numFmt numFmtId="169" formatCode="_-* #,##0_Ђ_-;\-* #,##0_Ђ_-;_-* &quot;-&quot;_Ђ_-;_-@_-"/>
    <numFmt numFmtId="170" formatCode="_-* #,##0.00&quot;Ђ&quot;_-;\-* #,##0.00&quot;Ђ&quot;_-;_-* &quot;-&quot;??&quot;Ђ&quot;_-;_-@_-"/>
    <numFmt numFmtId="171" formatCode="_-* #,##0.00_Ђ_-;\-* #,##0.00_Ђ_-;_-* &quot;-&quot;??_Ђ_-;_-@_-"/>
    <numFmt numFmtId="172" formatCode="&quot;Ђ&quot;#,##0_);\(&quot;Ђ&quot;#,##0\)"/>
    <numFmt numFmtId="173" formatCode="&quot;Ђ&quot;#,##0_);[Red]\(&quot;Ђ&quot;#,##0\)"/>
    <numFmt numFmtId="174" formatCode="&quot;Ђ&quot;#,##0.00_);\(&quot;Ђ&quot;#,##0.00\)"/>
    <numFmt numFmtId="175" formatCode="&quot;Ђ&quot;#,##0.00_);[Red]\(&quot;Ђ&quot;#,##0.00\)"/>
    <numFmt numFmtId="176" formatCode="_(&quot;Ђ&quot;* #,##0_);_(&quot;Ђ&quot;* \(#,##0\);_(&quot;Ђ&quot;* &quot;-&quot;_);_(@_)"/>
    <numFmt numFmtId="177" formatCode="_(* #,##0_);_(* \(#,##0\);_(* &quot;-&quot;_);_(@_)"/>
    <numFmt numFmtId="178" formatCode="_(&quot;Ђ&quot;* #,##0.00_);_(&quot;Ђ&quot;* \(#,##0.00\);_(&quot;Ђ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\ &quot;р.&quot;"/>
    <numFmt numFmtId="189" formatCode="#,##0\ &quot;р.&quot;"/>
    <numFmt numFmtId="190" formatCode="#,##0.0\ &quot;р.&quot;"/>
    <numFmt numFmtId="191" formatCode="_-* #,##0.0\ &quot;р.&quot;_-;\-* #,##0.0\ &quot;р.&quot;_-;_-* &quot;-&quot;??\ &quot;р.&quot;_-;_-@_-"/>
    <numFmt numFmtId="192" formatCode="_-* #,##0\ &quot;р.&quot;_-;\-* #,##0\ &quot;р.&quot;_-;_-* &quot;-&quot;??\ &quot;р.&quot;_-;_-@_-"/>
    <numFmt numFmtId="193" formatCode="#,###.00\D\M;\-#,###.00\D\M"/>
    <numFmt numFmtId="194" formatCode="#,##0.0\ &quot;р.&quot;;\-#,##0.0\ &quot;р.&quot;"/>
    <numFmt numFmtId="195" formatCode="0.0"/>
    <numFmt numFmtId="196" formatCode="[$$-409]#,##0.0"/>
    <numFmt numFmtId="197" formatCode="[$$-409]#,##0.00"/>
    <numFmt numFmtId="198" formatCode="#,##0.00\ _р_."/>
    <numFmt numFmtId="199" formatCode="#,##0.0_ ;\-#,##0.0\ "/>
    <numFmt numFmtId="200" formatCode="000000"/>
    <numFmt numFmtId="201" formatCode="#,##0_ ;\-#,##0\ "/>
    <numFmt numFmtId="202" formatCode="dd\-mmm"/>
    <numFmt numFmtId="203" formatCode="0.000"/>
    <numFmt numFmtId="204" formatCode="s\t\a\nd\a\rd"/>
    <numFmt numFmtId="205" formatCode="General_)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_-* #,##0.00\ _D_M_-;\-* #,##0.00\ _D_M_-;_-* &quot;-&quot;??\ _D_M_-;_-@_-"/>
    <numFmt numFmtId="215" formatCode="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#,##0.0\ _р_."/>
    <numFmt numFmtId="220" formatCode="[$€-2]\ #,##0.00"/>
    <numFmt numFmtId="221" formatCode="[$€-2]\ ###,000_);[Red]\([$€-2]\ ###,000\)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36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3"/>
      <name val="Arial Cyr"/>
      <family val="2"/>
    </font>
    <font>
      <b/>
      <i/>
      <sz val="14"/>
      <name val="Arial Cyr"/>
      <family val="2"/>
    </font>
    <font>
      <i/>
      <sz val="11"/>
      <name val="Arial Cyr"/>
      <family val="2"/>
    </font>
    <font>
      <b/>
      <i/>
      <u val="single"/>
      <sz val="12"/>
      <name val="Arial Cyr"/>
      <family val="2"/>
    </font>
    <font>
      <b/>
      <i/>
      <sz val="12"/>
      <name val="Arial Cyr"/>
      <family val="2"/>
    </font>
    <font>
      <sz val="13"/>
      <name val="Arial Cyr"/>
      <family val="2"/>
    </font>
    <font>
      <b/>
      <i/>
      <u val="single"/>
      <sz val="11"/>
      <name val="Arial Cyr"/>
      <family val="0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20"/>
      <color indexed="8"/>
      <name val="Arial Cyr"/>
      <family val="0"/>
    </font>
    <font>
      <b/>
      <i/>
      <sz val="20"/>
      <color indexed="8"/>
      <name val="Arial Cyr"/>
      <family val="0"/>
    </font>
    <font>
      <b/>
      <i/>
      <sz val="16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gray0625">
        <fgColor indexed="9"/>
        <bgColor indexed="9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88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8" fontId="7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95" fontId="6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95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88" fontId="0" fillId="0" borderId="0" xfId="0" applyNumberFormat="1" applyBorder="1" applyAlignment="1">
      <alignment horizontal="centerContinuous"/>
    </xf>
    <xf numFmtId="195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195" fontId="0" fillId="33" borderId="14" xfId="0" applyNumberForma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188" fontId="9" fillId="33" borderId="19" xfId="0" applyNumberFormat="1" applyFont="1" applyFill="1" applyBorder="1" applyAlignment="1">
      <alignment horizontal="center" vertical="top" wrapText="1"/>
    </xf>
    <xf numFmtId="195" fontId="9" fillId="33" borderId="20" xfId="0" applyNumberFormat="1" applyFont="1" applyFill="1" applyBorder="1" applyAlignment="1">
      <alignment horizontal="center" vertical="top" wrapText="1"/>
    </xf>
    <xf numFmtId="188" fontId="9" fillId="33" borderId="20" xfId="0" applyNumberFormat="1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98" fontId="11" fillId="0" borderId="24" xfId="0" applyNumberFormat="1" applyFont="1" applyBorder="1" applyAlignment="1">
      <alignment horizontal="center" vertical="center" wrapText="1"/>
    </xf>
    <xf numFmtId="195" fontId="11" fillId="0" borderId="24" xfId="0" applyNumberFormat="1" applyFont="1" applyBorder="1" applyAlignment="1">
      <alignment horizontal="center" vertical="center" wrapText="1"/>
    </xf>
    <xf numFmtId="219" fontId="11" fillId="0" borderId="24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98" fontId="11" fillId="0" borderId="25" xfId="0" applyNumberFormat="1" applyFont="1" applyBorder="1" applyAlignment="1">
      <alignment horizontal="center" vertical="center" wrapText="1"/>
    </xf>
    <xf numFmtId="195" fontId="11" fillId="0" borderId="25" xfId="0" applyNumberFormat="1" applyFont="1" applyBorder="1" applyAlignment="1">
      <alignment horizontal="center" vertical="center" wrapText="1"/>
    </xf>
    <xf numFmtId="219" fontId="11" fillId="0" borderId="25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98" fontId="11" fillId="0" borderId="27" xfId="0" applyNumberFormat="1" applyFont="1" applyBorder="1" applyAlignment="1">
      <alignment horizontal="center" vertical="center" wrapText="1"/>
    </xf>
    <xf numFmtId="195" fontId="11" fillId="0" borderId="27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19" fontId="11" fillId="0" borderId="27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2" fontId="11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95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 wrapText="1"/>
    </xf>
    <xf numFmtId="195" fontId="11" fillId="33" borderId="0" xfId="0" applyNumberFormat="1" applyFont="1" applyFill="1" applyBorder="1" applyAlignment="1">
      <alignment horizontal="center" vertical="center" wrapText="1"/>
    </xf>
    <xf numFmtId="219" fontId="11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195" fontId="11" fillId="0" borderId="29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19" fontId="11" fillId="0" borderId="29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219" fontId="11" fillId="0" borderId="27" xfId="0" applyNumberFormat="1" applyFont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195" fontId="11" fillId="0" borderId="23" xfId="0" applyNumberFormat="1" applyFont="1" applyBorder="1" applyAlignment="1">
      <alignment horizontal="center" vertical="center"/>
    </xf>
    <xf numFmtId="219" fontId="11" fillId="0" borderId="23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195" fontId="11" fillId="0" borderId="2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195" fontId="11" fillId="33" borderId="0" xfId="0" applyNumberFormat="1" applyFont="1" applyFill="1" applyBorder="1" applyAlignment="1">
      <alignment horizontal="center"/>
    </xf>
    <xf numFmtId="219" fontId="11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195" fontId="11" fillId="0" borderId="0" xfId="0" applyNumberFormat="1" applyFont="1" applyBorder="1" applyAlignment="1">
      <alignment horizontal="center" vertical="center"/>
    </xf>
    <xf numFmtId="219" fontId="11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195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95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88" fontId="0" fillId="0" borderId="0" xfId="0" applyNumberFormat="1" applyAlignment="1">
      <alignment horizontal="center"/>
    </xf>
    <xf numFmtId="19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88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88" fontId="11" fillId="0" borderId="0" xfId="0" applyNumberFormat="1" applyFont="1" applyAlignment="1">
      <alignment horizontal="center"/>
    </xf>
    <xf numFmtId="195" fontId="11" fillId="0" borderId="0" xfId="0" applyNumberFormat="1" applyFont="1" applyAlignment="1">
      <alignment horizontal="center"/>
    </xf>
    <xf numFmtId="0" fontId="11" fillId="0" borderId="26" xfId="0" applyFont="1" applyBorder="1" applyAlignment="1">
      <alignment horizontal="center" vertical="top" wrapText="1"/>
    </xf>
    <xf numFmtId="219" fontId="11" fillId="0" borderId="35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19" fontId="11" fillId="0" borderId="26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95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19" fontId="11" fillId="0" borderId="25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/>
    </xf>
    <xf numFmtId="0" fontId="17" fillId="35" borderId="41" xfId="0" applyFont="1" applyFill="1" applyBorder="1" applyAlignment="1">
      <alignment horizontal="center" vertical="center" wrapText="1"/>
    </xf>
    <xf numFmtId="0" fontId="17" fillId="35" borderId="4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188" fontId="0" fillId="33" borderId="0" xfId="0" applyNumberFormat="1" applyFill="1" applyBorder="1" applyAlignment="1">
      <alignment horizontal="center"/>
    </xf>
    <xf numFmtId="195" fontId="0" fillId="33" borderId="0" xfId="0" applyNumberForma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98" fontId="11" fillId="0" borderId="29" xfId="0" applyNumberFormat="1" applyFont="1" applyBorder="1" applyAlignment="1">
      <alignment horizontal="center" vertical="center" wrapText="1"/>
    </xf>
    <xf numFmtId="195" fontId="11" fillId="0" borderId="29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219" fontId="11" fillId="0" borderId="29" xfId="0" applyNumberFormat="1" applyFont="1" applyBorder="1" applyAlignment="1">
      <alignment horizontal="center" vertical="center" wrapText="1"/>
    </xf>
    <xf numFmtId="202" fontId="17" fillId="0" borderId="41" xfId="0" applyNumberFormat="1" applyFont="1" applyFill="1" applyBorder="1" applyAlignment="1">
      <alignment horizontal="center" vertical="center" wrapText="1"/>
    </xf>
    <xf numFmtId="202" fontId="17" fillId="0" borderId="31" xfId="0" applyNumberFormat="1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98" fontId="11" fillId="0" borderId="18" xfId="0" applyNumberFormat="1" applyFont="1" applyBorder="1" applyAlignment="1">
      <alignment horizontal="center" vertical="center" wrapText="1"/>
    </xf>
    <xf numFmtId="195" fontId="11" fillId="0" borderId="18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19" fontId="11" fillId="0" borderId="18" xfId="0" applyNumberFormat="1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 horizontal="center"/>
    </xf>
    <xf numFmtId="195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19" fontId="1" fillId="33" borderId="0" xfId="0" applyNumberFormat="1" applyFont="1" applyFill="1" applyBorder="1" applyAlignment="1">
      <alignment horizont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2" fontId="11" fillId="0" borderId="5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98" fontId="11" fillId="0" borderId="20" xfId="0" applyNumberFormat="1" applyFont="1" applyBorder="1" applyAlignment="1">
      <alignment horizontal="center" vertical="center" wrapText="1"/>
    </xf>
    <xf numFmtId="195" fontId="11" fillId="0" borderId="20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19" fontId="11" fillId="0" borderId="20" xfId="0" applyNumberFormat="1" applyFont="1" applyBorder="1" applyAlignment="1">
      <alignment horizontal="center" vertical="center" wrapText="1"/>
    </xf>
    <xf numFmtId="198" fontId="11" fillId="33" borderId="0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2" fontId="11" fillId="34" borderId="33" xfId="0" applyNumberFormat="1" applyFont="1" applyFill="1" applyBorder="1" applyAlignment="1">
      <alignment horizontal="center" vertical="center" wrapText="1"/>
    </xf>
    <xf numFmtId="195" fontId="11" fillId="34" borderId="33" xfId="0" applyNumberFormat="1" applyFont="1" applyFill="1" applyBorder="1" applyAlignment="1">
      <alignment horizontal="center" vertical="center" wrapText="1"/>
    </xf>
    <xf numFmtId="219" fontId="11" fillId="34" borderId="33" xfId="0" applyNumberFormat="1" applyFont="1" applyFill="1" applyBorder="1" applyAlignment="1">
      <alignment horizontal="center" vertical="center" wrapText="1"/>
    </xf>
    <xf numFmtId="2" fontId="11" fillId="34" borderId="33" xfId="0" applyNumberFormat="1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195" fontId="11" fillId="34" borderId="0" xfId="0" applyNumberFormat="1" applyFont="1" applyFill="1" applyBorder="1" applyAlignment="1">
      <alignment horizontal="center" vertical="center" wrapText="1"/>
    </xf>
    <xf numFmtId="219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219" fontId="11" fillId="0" borderId="15" xfId="0" applyNumberFormat="1" applyFont="1" applyBorder="1" applyAlignment="1">
      <alignment horizontal="center" vertical="center"/>
    </xf>
    <xf numFmtId="2" fontId="11" fillId="0" borderId="5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195" fontId="11" fillId="0" borderId="18" xfId="0" applyNumberFormat="1" applyFont="1" applyBorder="1" applyAlignment="1">
      <alignment horizontal="center" vertical="center"/>
    </xf>
    <xf numFmtId="219" fontId="11" fillId="0" borderId="1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0</xdr:rowOff>
    </xdr:from>
    <xdr:to>
      <xdr:col>10</xdr:col>
      <xdr:colOff>457200</xdr:colOff>
      <xdr:row>3</xdr:row>
      <xdr:rowOff>419100</xdr:rowOff>
    </xdr:to>
    <xdr:sp>
      <xdr:nvSpPr>
        <xdr:cNvPr id="1" name="Rectangle 1"/>
        <xdr:cNvSpPr>
          <a:spLocks/>
        </xdr:cNvSpPr>
      </xdr:nvSpPr>
      <xdr:spPr>
        <a:xfrm>
          <a:off x="11477625" y="276225"/>
          <a:ext cx="1533525" cy="14382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CAPAROL</a:t>
          </a:r>
        </a:p>
      </xdr:txBody>
    </xdr:sp>
    <xdr:clientData/>
  </xdr:twoCellAnchor>
  <xdr:twoCellAnchor>
    <xdr:from>
      <xdr:col>9</xdr:col>
      <xdr:colOff>0</xdr:colOff>
      <xdr:row>16</xdr:row>
      <xdr:rowOff>485775</xdr:rowOff>
    </xdr:from>
    <xdr:to>
      <xdr:col>9</xdr:col>
      <xdr:colOff>0</xdr:colOff>
      <xdr:row>16</xdr:row>
      <xdr:rowOff>504825</xdr:rowOff>
    </xdr:to>
    <xdr:sp>
      <xdr:nvSpPr>
        <xdr:cNvPr id="2" name="Line 2"/>
        <xdr:cNvSpPr>
          <a:spLocks/>
        </xdr:cNvSpPr>
      </xdr:nvSpPr>
      <xdr:spPr>
        <a:xfrm>
          <a:off x="11439525" y="5429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409575</xdr:rowOff>
    </xdr:from>
    <xdr:to>
      <xdr:col>9</xdr:col>
      <xdr:colOff>0</xdr:colOff>
      <xdr:row>16</xdr:row>
      <xdr:rowOff>485775</xdr:rowOff>
    </xdr:to>
    <xdr:sp>
      <xdr:nvSpPr>
        <xdr:cNvPr id="3" name="Line 3"/>
        <xdr:cNvSpPr>
          <a:spLocks/>
        </xdr:cNvSpPr>
      </xdr:nvSpPr>
      <xdr:spPr>
        <a:xfrm flipH="1">
          <a:off x="11439525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485775</xdr:rowOff>
    </xdr:from>
    <xdr:to>
      <xdr:col>9</xdr:col>
      <xdr:colOff>0</xdr:colOff>
      <xdr:row>16</xdr:row>
      <xdr:rowOff>504825</xdr:rowOff>
    </xdr:to>
    <xdr:sp>
      <xdr:nvSpPr>
        <xdr:cNvPr id="4" name="Line 4"/>
        <xdr:cNvSpPr>
          <a:spLocks/>
        </xdr:cNvSpPr>
      </xdr:nvSpPr>
      <xdr:spPr>
        <a:xfrm>
          <a:off x="11439525" y="5429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409575</xdr:rowOff>
    </xdr:from>
    <xdr:to>
      <xdr:col>9</xdr:col>
      <xdr:colOff>0</xdr:colOff>
      <xdr:row>16</xdr:row>
      <xdr:rowOff>485775</xdr:rowOff>
    </xdr:to>
    <xdr:sp>
      <xdr:nvSpPr>
        <xdr:cNvPr id="5" name="Line 5"/>
        <xdr:cNvSpPr>
          <a:spLocks/>
        </xdr:cNvSpPr>
      </xdr:nvSpPr>
      <xdr:spPr>
        <a:xfrm flipH="1">
          <a:off x="11439525" y="53530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3</xdr:row>
      <xdr:rowOff>47625</xdr:rowOff>
    </xdr:from>
    <xdr:to>
      <xdr:col>10</xdr:col>
      <xdr:colOff>266700</xdr:colOff>
      <xdr:row>3</xdr:row>
      <xdr:rowOff>47625</xdr:rowOff>
    </xdr:to>
    <xdr:sp>
      <xdr:nvSpPr>
        <xdr:cNvPr id="6" name="Line 8"/>
        <xdr:cNvSpPr>
          <a:spLocks/>
        </xdr:cNvSpPr>
      </xdr:nvSpPr>
      <xdr:spPr>
        <a:xfrm>
          <a:off x="11696700" y="1343025"/>
          <a:ext cx="1123950" cy="0"/>
        </a:xfrm>
        <a:prstGeom prst="line">
          <a:avLst/>
        </a:prstGeom>
        <a:noFill/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>
          <a:off x="11439525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11439525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" name="Line 11"/>
        <xdr:cNvSpPr>
          <a:spLocks/>
        </xdr:cNvSpPr>
      </xdr:nvSpPr>
      <xdr:spPr>
        <a:xfrm>
          <a:off x="11439525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11439525" y="1319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447675</xdr:rowOff>
    </xdr:from>
    <xdr:to>
      <xdr:col>10</xdr:col>
      <xdr:colOff>628650</xdr:colOff>
      <xdr:row>12</xdr:row>
      <xdr:rowOff>200025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7150" y="1743075"/>
          <a:ext cx="13125450" cy="233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Официальный дилер немецкого концерна "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CAPAROL"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в России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Консультации по применению материалов, профессиональная компьютерная                     колеровка по всем известным системам (более 35000 оттенков!!!)
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Оформление и получение материала в одном месте, удобный подъезд
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Возможна оперативная доставка материалов на объекты
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Изготовление покрытий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для предоставкления заказчику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Гибкая система скидок в зависимости от объема закупок !!!</a:t>
          </a:r>
        </a:p>
      </xdr:txBody>
    </xdr:sp>
    <xdr:clientData/>
  </xdr:twoCellAnchor>
  <xdr:twoCellAnchor>
    <xdr:from>
      <xdr:col>1</xdr:col>
      <xdr:colOff>66675</xdr:colOff>
      <xdr:row>149</xdr:row>
      <xdr:rowOff>190500</xdr:rowOff>
    </xdr:from>
    <xdr:to>
      <xdr:col>10</xdr:col>
      <xdr:colOff>200025</xdr:colOff>
      <xdr:row>155</xdr:row>
      <xdr:rowOff>85725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80975" y="97964625"/>
          <a:ext cx="125730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Наши профессиональные сотрудники с удовольствием помогут Вам с выбором материалов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 Уважением                                                                      Мельник Наталия Павловна
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Генеральный директор.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66675</xdr:colOff>
      <xdr:row>3</xdr:row>
      <xdr:rowOff>19050</xdr:rowOff>
    </xdr:from>
    <xdr:to>
      <xdr:col>2</xdr:col>
      <xdr:colOff>3438525</xdr:colOff>
      <xdr:row>3</xdr:row>
      <xdr:rowOff>304800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6675" y="1314450"/>
          <a:ext cx="63436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e-mail:denis@attika2004.ru ; www.attika2004.ru</a:t>
          </a:r>
        </a:p>
      </xdr:txBody>
    </xdr:sp>
    <xdr:clientData/>
  </xdr:twoCellAnchor>
  <xdr:twoCellAnchor editAs="oneCell">
    <xdr:from>
      <xdr:col>9</xdr:col>
      <xdr:colOff>123825</xdr:colOff>
      <xdr:row>0</xdr:row>
      <xdr:rowOff>219075</xdr:rowOff>
    </xdr:from>
    <xdr:to>
      <xdr:col>10</xdr:col>
      <xdr:colOff>600075</xdr:colOff>
      <xdr:row>3</xdr:row>
      <xdr:rowOff>123825</xdr:rowOff>
    </xdr:to>
    <xdr:pic>
      <xdr:nvPicPr>
        <xdr:cNvPr id="14" name="Picture 18" descr="Caparo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219075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19050</xdr:rowOff>
    </xdr:from>
    <xdr:to>
      <xdr:col>1</xdr:col>
      <xdr:colOff>2752725</xdr:colOff>
      <xdr:row>2</xdr:row>
      <xdr:rowOff>123825</xdr:rowOff>
    </xdr:to>
    <xdr:pic>
      <xdr:nvPicPr>
        <xdr:cNvPr id="15" name="Рисунок 4" descr="аттика новый логотип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050"/>
          <a:ext cx="2495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8"/>
  <sheetViews>
    <sheetView showGridLines="0" tabSelected="1" zoomScale="70" zoomScaleNormal="70" zoomScaleSheetLayoutView="47" zoomScalePageLayoutView="0" workbookViewId="0" topLeftCell="A75">
      <selection activeCell="O139" sqref="O138:O139"/>
    </sheetView>
  </sheetViews>
  <sheetFormatPr defaultColWidth="9.00390625" defaultRowHeight="12.75"/>
  <cols>
    <col min="1" max="1" width="1.4921875" style="0" customWidth="1"/>
    <col min="2" max="2" width="37.50390625" style="0" customWidth="1"/>
    <col min="3" max="3" width="65.625" style="3" customWidth="1"/>
    <col min="4" max="4" width="8.625" style="0" customWidth="1"/>
    <col min="5" max="5" width="8.875" style="0" customWidth="1"/>
    <col min="6" max="6" width="16.00390625" style="4" bestFit="1" customWidth="1"/>
    <col min="7" max="7" width="12.00390625" style="5" customWidth="1"/>
    <col min="8" max="8" width="0" style="4" hidden="1" customWidth="1"/>
    <col min="9" max="9" width="10.50390625" style="0" hidden="1" customWidth="1"/>
    <col min="10" max="10" width="14.625" style="0" customWidth="1"/>
    <col min="11" max="11" width="11.50390625" style="0" customWidth="1"/>
  </cols>
  <sheetData>
    <row r="1" ht="21.75" customHeight="1"/>
    <row r="2" ht="57.75" customHeight="1">
      <c r="A2" s="6"/>
    </row>
    <row r="3" ht="22.5" customHeight="1">
      <c r="A3" s="7" t="s">
        <v>188</v>
      </c>
    </row>
    <row r="4" spans="1:8" s="2" customFormat="1" ht="51" customHeight="1">
      <c r="A4" s="8"/>
      <c r="C4" s="3"/>
      <c r="F4" s="9"/>
      <c r="G4" s="10"/>
      <c r="H4" s="9"/>
    </row>
    <row r="5" spans="1:8" s="2" customFormat="1" ht="20.25">
      <c r="A5" s="1"/>
      <c r="C5" s="3"/>
      <c r="F5" s="9"/>
      <c r="G5" s="10"/>
      <c r="H5" s="9"/>
    </row>
    <row r="6" spans="6:8" s="1" customFormat="1" ht="20.25">
      <c r="F6" s="11"/>
      <c r="G6" s="12"/>
      <c r="H6" s="11"/>
    </row>
    <row r="7" spans="6:8" s="1" customFormat="1" ht="20.25">
      <c r="F7" s="11"/>
      <c r="G7" s="12"/>
      <c r="H7" s="11"/>
    </row>
    <row r="8" spans="6:8" s="1" customFormat="1" ht="20.25">
      <c r="F8" s="11"/>
      <c r="G8" s="12"/>
      <c r="H8" s="11"/>
    </row>
    <row r="9" spans="6:8" s="1" customFormat="1" ht="20.25">
      <c r="F9" s="11"/>
      <c r="G9" s="12"/>
      <c r="H9" s="11"/>
    </row>
    <row r="10" spans="6:8" s="1" customFormat="1" ht="20.25">
      <c r="F10" s="11"/>
      <c r="G10" s="12"/>
      <c r="H10" s="11"/>
    </row>
    <row r="11" spans="6:8" s="1" customFormat="1" ht="20.25">
      <c r="F11" s="11"/>
      <c r="G11" s="12"/>
      <c r="H11" s="11"/>
    </row>
    <row r="12" spans="6:8" s="1" customFormat="1" ht="10.5" customHeight="1">
      <c r="F12" s="11"/>
      <c r="G12" s="12"/>
      <c r="H12" s="11"/>
    </row>
    <row r="13" spans="6:8" s="1" customFormat="1" ht="20.25">
      <c r="F13" s="11"/>
      <c r="G13" s="12"/>
      <c r="H13" s="11"/>
    </row>
    <row r="14" spans="1:11" s="14" customFormat="1" ht="24.75" customHeight="1">
      <c r="A14" s="13" t="s">
        <v>178</v>
      </c>
      <c r="C14" s="15"/>
      <c r="F14" s="16"/>
      <c r="G14" s="17"/>
      <c r="H14" s="16"/>
      <c r="J14" s="165">
        <v>40210</v>
      </c>
      <c r="K14" s="165"/>
    </row>
    <row r="15" spans="1:11" ht="18.75" customHeight="1" thickBot="1">
      <c r="A15" s="18" t="s">
        <v>106</v>
      </c>
      <c r="B15" s="18"/>
      <c r="C15" s="19"/>
      <c r="D15" s="20"/>
      <c r="E15" s="20"/>
      <c r="F15" s="21"/>
      <c r="G15" s="22"/>
      <c r="H15" s="21"/>
      <c r="I15" s="20"/>
      <c r="J15" s="20"/>
      <c r="K15" s="23"/>
    </row>
    <row r="16" spans="1:11" ht="20.25" customHeight="1">
      <c r="A16" s="18"/>
      <c r="B16" s="24"/>
      <c r="C16" s="25"/>
      <c r="D16" s="26"/>
      <c r="E16" s="27"/>
      <c r="F16" s="28" t="s">
        <v>109</v>
      </c>
      <c r="G16" s="29"/>
      <c r="H16" s="30" t="s">
        <v>3</v>
      </c>
      <c r="I16" s="31"/>
      <c r="J16" s="27"/>
      <c r="K16" s="32"/>
    </row>
    <row r="17" spans="1:11" ht="52.5" customHeight="1" thickBot="1">
      <c r="A17" s="33"/>
      <c r="B17" s="34" t="s">
        <v>4</v>
      </c>
      <c r="C17" s="35" t="s">
        <v>5</v>
      </c>
      <c r="D17" s="36" t="s">
        <v>6</v>
      </c>
      <c r="E17" s="35" t="s">
        <v>0</v>
      </c>
      <c r="F17" s="37" t="s">
        <v>7</v>
      </c>
      <c r="G17" s="38" t="s">
        <v>8</v>
      </c>
      <c r="H17" s="37" t="s">
        <v>7</v>
      </c>
      <c r="I17" s="39" t="s">
        <v>8</v>
      </c>
      <c r="J17" s="40" t="s">
        <v>9</v>
      </c>
      <c r="K17" s="41" t="s">
        <v>92</v>
      </c>
    </row>
    <row r="18" spans="1:11" ht="29.25" customHeight="1">
      <c r="A18" s="23"/>
      <c r="B18" s="42" t="s">
        <v>10</v>
      </c>
      <c r="C18" s="43" t="s">
        <v>11</v>
      </c>
      <c r="D18" s="44"/>
      <c r="E18" s="45"/>
      <c r="F18" s="46"/>
      <c r="G18" s="47"/>
      <c r="H18" s="46"/>
      <c r="I18" s="48"/>
      <c r="J18" s="45"/>
      <c r="K18" s="49" t="s">
        <v>187</v>
      </c>
    </row>
    <row r="19" spans="1:11" ht="33.75" customHeight="1">
      <c r="A19" s="23"/>
      <c r="B19" s="50" t="s">
        <v>12</v>
      </c>
      <c r="C19" s="51" t="s">
        <v>186</v>
      </c>
      <c r="D19" s="52"/>
      <c r="E19" s="53"/>
      <c r="F19" s="54"/>
      <c r="G19" s="55"/>
      <c r="H19" s="54"/>
      <c r="I19" s="56"/>
      <c r="J19" s="53"/>
      <c r="K19" s="57">
        <v>450</v>
      </c>
    </row>
    <row r="20" spans="1:11" s="23" customFormat="1" ht="20.25" customHeight="1" thickBot="1">
      <c r="A20" s="155" t="s">
        <v>198</v>
      </c>
      <c r="B20" s="102"/>
      <c r="C20" s="168"/>
      <c r="D20" s="102"/>
      <c r="E20" s="102"/>
      <c r="F20" s="169"/>
      <c r="G20" s="170"/>
      <c r="H20" s="169"/>
      <c r="I20" s="102"/>
      <c r="J20" s="102"/>
      <c r="K20" s="102"/>
    </row>
    <row r="21" spans="1:11" ht="94.5" customHeight="1">
      <c r="A21" s="23"/>
      <c r="B21" s="148" t="s">
        <v>181</v>
      </c>
      <c r="C21" s="171" t="s">
        <v>180</v>
      </c>
      <c r="D21" s="172" t="s">
        <v>14</v>
      </c>
      <c r="E21" s="171">
        <v>12.5</v>
      </c>
      <c r="F21" s="173">
        <v>546.74</v>
      </c>
      <c r="G21" s="174">
        <f>F21*E21</f>
        <v>6834.25</v>
      </c>
      <c r="H21" s="175"/>
      <c r="I21" s="176"/>
      <c r="J21" s="171">
        <v>0.15</v>
      </c>
      <c r="K21" s="86">
        <f>F21*J21</f>
        <v>82.011</v>
      </c>
    </row>
    <row r="22" spans="1:11" ht="71.25" customHeight="1">
      <c r="A22" s="23"/>
      <c r="B22" s="150" t="s">
        <v>179</v>
      </c>
      <c r="C22" s="58" t="s">
        <v>183</v>
      </c>
      <c r="D22" s="59" t="s">
        <v>14</v>
      </c>
      <c r="E22" s="58">
        <v>12.5</v>
      </c>
      <c r="F22" s="60">
        <v>552.45</v>
      </c>
      <c r="G22" s="61">
        <f>F22*E22</f>
        <v>6905.625000000001</v>
      </c>
      <c r="H22" s="62">
        <f>F22*1.05</f>
        <v>580.0725000000001</v>
      </c>
      <c r="I22" s="63">
        <f>H22*E22</f>
        <v>7250.906250000001</v>
      </c>
      <c r="J22" s="58">
        <v>0.15</v>
      </c>
      <c r="K22" s="90">
        <f>F22*J22</f>
        <v>82.8675</v>
      </c>
    </row>
    <row r="23" spans="1:11" ht="39.75" customHeight="1">
      <c r="A23" s="23"/>
      <c r="B23" s="150" t="s">
        <v>140</v>
      </c>
      <c r="C23" s="58" t="s">
        <v>13</v>
      </c>
      <c r="D23" s="59" t="s">
        <v>14</v>
      </c>
      <c r="E23" s="58">
        <v>10</v>
      </c>
      <c r="F23" s="60">
        <v>414.56</v>
      </c>
      <c r="G23" s="61">
        <f>F23*E23</f>
        <v>4145.6</v>
      </c>
      <c r="H23" s="62">
        <f>F23*1.05</f>
        <v>435.288</v>
      </c>
      <c r="I23" s="63">
        <f>H23*E23</f>
        <v>4352.88</v>
      </c>
      <c r="J23" s="58">
        <v>0.15</v>
      </c>
      <c r="K23" s="90">
        <f>F23*J23</f>
        <v>62.184</v>
      </c>
    </row>
    <row r="24" spans="1:11" ht="40.5" customHeight="1">
      <c r="A24" s="23"/>
      <c r="B24" s="150" t="s">
        <v>141</v>
      </c>
      <c r="C24" s="65" t="s">
        <v>182</v>
      </c>
      <c r="D24" s="59" t="s">
        <v>14</v>
      </c>
      <c r="E24" s="58">
        <v>10</v>
      </c>
      <c r="F24" s="60">
        <v>379.67</v>
      </c>
      <c r="G24" s="61">
        <f aca="true" t="shared" si="0" ref="G24:G31">F24*E24</f>
        <v>3796.7000000000003</v>
      </c>
      <c r="H24" s="62">
        <f aca="true" t="shared" si="1" ref="H24:H31">F24*1.05</f>
        <v>398.6535</v>
      </c>
      <c r="I24" s="63">
        <f aca="true" t="shared" si="2" ref="I24:I31">H24*E24</f>
        <v>3986.535</v>
      </c>
      <c r="J24" s="58">
        <v>0.17</v>
      </c>
      <c r="K24" s="90">
        <f aca="true" t="shared" si="3" ref="K24:K31">F24*J24</f>
        <v>64.54390000000001</v>
      </c>
    </row>
    <row r="25" spans="1:11" ht="77.25" customHeight="1">
      <c r="A25" s="23"/>
      <c r="B25" s="150" t="s">
        <v>142</v>
      </c>
      <c r="C25" s="65" t="s">
        <v>80</v>
      </c>
      <c r="D25" s="59" t="s">
        <v>14</v>
      </c>
      <c r="E25" s="58">
        <v>10</v>
      </c>
      <c r="F25" s="60">
        <v>338.78</v>
      </c>
      <c r="G25" s="61">
        <f>F25*E25</f>
        <v>3387.7999999999997</v>
      </c>
      <c r="H25" s="62">
        <f>F25*1.05</f>
        <v>355.719</v>
      </c>
      <c r="I25" s="63">
        <f>H25*E25</f>
        <v>3557.19</v>
      </c>
      <c r="J25" s="58">
        <v>0.17</v>
      </c>
      <c r="K25" s="90">
        <f>F25*J25</f>
        <v>57.5926</v>
      </c>
    </row>
    <row r="26" spans="1:11" ht="43.5" customHeight="1">
      <c r="A26" s="23"/>
      <c r="B26" s="88" t="s">
        <v>136</v>
      </c>
      <c r="C26" s="66" t="s">
        <v>15</v>
      </c>
      <c r="D26" s="52" t="s">
        <v>1</v>
      </c>
      <c r="E26" s="53">
        <v>15</v>
      </c>
      <c r="F26" s="54">
        <v>184.15</v>
      </c>
      <c r="G26" s="55">
        <f t="shared" si="0"/>
        <v>2762.25</v>
      </c>
      <c r="H26" s="57">
        <f t="shared" si="1"/>
        <v>193.35750000000002</v>
      </c>
      <c r="I26" s="56">
        <f t="shared" si="2"/>
        <v>2900.3625</v>
      </c>
      <c r="J26" s="53">
        <v>0.45</v>
      </c>
      <c r="K26" s="159">
        <f t="shared" si="3"/>
        <v>82.8675</v>
      </c>
    </row>
    <row r="27" spans="1:11" ht="72" customHeight="1">
      <c r="A27" s="23"/>
      <c r="B27" s="150" t="s">
        <v>143</v>
      </c>
      <c r="C27" s="65" t="s">
        <v>129</v>
      </c>
      <c r="D27" s="68" t="s">
        <v>14</v>
      </c>
      <c r="E27" s="58">
        <v>10</v>
      </c>
      <c r="F27" s="60">
        <v>173.5</v>
      </c>
      <c r="G27" s="61">
        <f t="shared" si="0"/>
        <v>1735</v>
      </c>
      <c r="H27" s="62">
        <f t="shared" si="1"/>
        <v>182.175</v>
      </c>
      <c r="I27" s="63">
        <f t="shared" si="2"/>
        <v>1821.75</v>
      </c>
      <c r="J27" s="58">
        <v>0.15</v>
      </c>
      <c r="K27" s="90">
        <f t="shared" si="3"/>
        <v>26.025</v>
      </c>
    </row>
    <row r="28" spans="1:11" ht="75" customHeight="1">
      <c r="A28" s="23"/>
      <c r="B28" s="88" t="s">
        <v>16</v>
      </c>
      <c r="C28" s="66" t="s">
        <v>17</v>
      </c>
      <c r="D28" s="52" t="s">
        <v>14</v>
      </c>
      <c r="E28" s="53">
        <v>10</v>
      </c>
      <c r="F28" s="54">
        <v>376.29</v>
      </c>
      <c r="G28" s="55">
        <f t="shared" si="0"/>
        <v>3762.9</v>
      </c>
      <c r="H28" s="57">
        <f t="shared" si="1"/>
        <v>395.10450000000003</v>
      </c>
      <c r="I28" s="56">
        <f t="shared" si="2"/>
        <v>3951.045</v>
      </c>
      <c r="J28" s="53">
        <v>0.15</v>
      </c>
      <c r="K28" s="159">
        <f t="shared" si="3"/>
        <v>56.4435</v>
      </c>
    </row>
    <row r="29" spans="1:11" ht="42" customHeight="1">
      <c r="A29" s="23"/>
      <c r="B29" s="177" t="s">
        <v>144</v>
      </c>
      <c r="C29" s="65" t="s">
        <v>18</v>
      </c>
      <c r="D29" s="52" t="s">
        <v>14</v>
      </c>
      <c r="E29" s="58">
        <v>10</v>
      </c>
      <c r="F29" s="60">
        <v>450.69</v>
      </c>
      <c r="G29" s="61">
        <f>F29*E29</f>
        <v>4506.9</v>
      </c>
      <c r="H29" s="62">
        <f>F29*1.05</f>
        <v>473.22450000000003</v>
      </c>
      <c r="I29" s="63">
        <f>H29*E29</f>
        <v>4732.245000000001</v>
      </c>
      <c r="J29" s="58">
        <v>0.12</v>
      </c>
      <c r="K29" s="90">
        <f>F29*J29</f>
        <v>54.0828</v>
      </c>
    </row>
    <row r="30" spans="1:11" ht="57" customHeight="1">
      <c r="A30" s="23"/>
      <c r="B30" s="178" t="s">
        <v>107</v>
      </c>
      <c r="C30" s="66" t="s">
        <v>108</v>
      </c>
      <c r="D30" s="52" t="s">
        <v>14</v>
      </c>
      <c r="E30" s="53">
        <v>5</v>
      </c>
      <c r="F30" s="54">
        <v>1353.38</v>
      </c>
      <c r="G30" s="55">
        <f>F30*E30</f>
        <v>6766.900000000001</v>
      </c>
      <c r="H30" s="57">
        <f>F30*1.05</f>
        <v>1421.0490000000002</v>
      </c>
      <c r="I30" s="56">
        <f>H30*E30</f>
        <v>7105.245000000001</v>
      </c>
      <c r="J30" s="53">
        <v>0.1</v>
      </c>
      <c r="K30" s="159">
        <f>F30*J30</f>
        <v>135.33800000000002</v>
      </c>
    </row>
    <row r="31" spans="1:11" ht="57" customHeight="1" thickBot="1">
      <c r="A31" s="23"/>
      <c r="B31" s="179" t="s">
        <v>19</v>
      </c>
      <c r="C31" s="180" t="s">
        <v>20</v>
      </c>
      <c r="D31" s="181" t="s">
        <v>1</v>
      </c>
      <c r="E31" s="182">
        <v>25</v>
      </c>
      <c r="F31" s="183">
        <v>192.53</v>
      </c>
      <c r="G31" s="184">
        <f t="shared" si="0"/>
        <v>4813.25</v>
      </c>
      <c r="H31" s="185">
        <f t="shared" si="1"/>
        <v>202.15650000000002</v>
      </c>
      <c r="I31" s="186">
        <f t="shared" si="2"/>
        <v>5053.9125</v>
      </c>
      <c r="J31" s="182">
        <v>0.6</v>
      </c>
      <c r="K31" s="187">
        <f t="shared" si="3"/>
        <v>115.518</v>
      </c>
    </row>
    <row r="32" spans="1:11" ht="19.5" customHeight="1" thickBot="1">
      <c r="A32" s="156" t="s">
        <v>199</v>
      </c>
      <c r="B32" s="102"/>
      <c r="C32" s="103"/>
      <c r="D32" s="102"/>
      <c r="E32" s="188"/>
      <c r="F32" s="189"/>
      <c r="G32" s="190"/>
      <c r="H32" s="191"/>
      <c r="I32" s="192"/>
      <c r="J32" s="188"/>
      <c r="K32" s="191"/>
    </row>
    <row r="33" spans="1:11" ht="56.25" customHeight="1">
      <c r="A33" s="23"/>
      <c r="B33" s="148" t="s">
        <v>145</v>
      </c>
      <c r="C33" s="81" t="s">
        <v>21</v>
      </c>
      <c r="D33" s="172" t="s">
        <v>14</v>
      </c>
      <c r="E33" s="171">
        <v>10</v>
      </c>
      <c r="F33" s="173">
        <v>359.93</v>
      </c>
      <c r="G33" s="174">
        <f aca="true" t="shared" si="4" ref="G33:G42">F33*E33</f>
        <v>3599.3</v>
      </c>
      <c r="H33" s="175">
        <f aca="true" t="shared" si="5" ref="H33:H42">F33*1.05</f>
        <v>377.92650000000003</v>
      </c>
      <c r="I33" s="176">
        <f aca="true" t="shared" si="6" ref="I33:I42">H33*E33</f>
        <v>3779.2650000000003</v>
      </c>
      <c r="J33" s="171">
        <v>0.12</v>
      </c>
      <c r="K33" s="86">
        <f aca="true" t="shared" si="7" ref="K33:K42">F33*J33</f>
        <v>43.1916</v>
      </c>
    </row>
    <row r="34" spans="1:11" ht="72" customHeight="1">
      <c r="A34" s="23"/>
      <c r="B34" s="150" t="s">
        <v>189</v>
      </c>
      <c r="C34" s="65" t="s">
        <v>110</v>
      </c>
      <c r="D34" s="68" t="s">
        <v>14</v>
      </c>
      <c r="E34" s="58">
        <v>10</v>
      </c>
      <c r="F34" s="60">
        <v>297.37</v>
      </c>
      <c r="G34" s="61">
        <f>F34*E34</f>
        <v>2973.7</v>
      </c>
      <c r="H34" s="62">
        <f>F34*1.05</f>
        <v>312.23850000000004</v>
      </c>
      <c r="I34" s="63">
        <f>H34*E34</f>
        <v>3122.385</v>
      </c>
      <c r="J34" s="58">
        <v>0.15</v>
      </c>
      <c r="K34" s="90">
        <f>F34*J34</f>
        <v>44.6055</v>
      </c>
    </row>
    <row r="35" spans="1:11" ht="72" customHeight="1">
      <c r="A35" s="23"/>
      <c r="B35" s="150" t="s">
        <v>190</v>
      </c>
      <c r="C35" s="65" t="s">
        <v>22</v>
      </c>
      <c r="D35" s="68" t="s">
        <v>14</v>
      </c>
      <c r="E35" s="58">
        <v>10</v>
      </c>
      <c r="F35" s="60">
        <v>308.83</v>
      </c>
      <c r="G35" s="61">
        <f t="shared" si="4"/>
        <v>3088.2999999999997</v>
      </c>
      <c r="H35" s="62">
        <f t="shared" si="5"/>
        <v>324.2715</v>
      </c>
      <c r="I35" s="63">
        <f t="shared" si="6"/>
        <v>3242.715</v>
      </c>
      <c r="J35" s="58">
        <v>0.15</v>
      </c>
      <c r="K35" s="90">
        <f t="shared" si="7"/>
        <v>46.32449999999999</v>
      </c>
    </row>
    <row r="36" spans="1:11" ht="69">
      <c r="A36" s="23"/>
      <c r="B36" s="150" t="s">
        <v>191</v>
      </c>
      <c r="C36" s="65" t="s">
        <v>23</v>
      </c>
      <c r="D36" s="68" t="s">
        <v>14</v>
      </c>
      <c r="E36" s="58">
        <v>10</v>
      </c>
      <c r="F36" s="60">
        <v>418.54</v>
      </c>
      <c r="G36" s="61">
        <f t="shared" si="4"/>
        <v>4185.400000000001</v>
      </c>
      <c r="H36" s="62">
        <f t="shared" si="5"/>
        <v>439.46700000000004</v>
      </c>
      <c r="I36" s="63">
        <f t="shared" si="6"/>
        <v>4394.67</v>
      </c>
      <c r="J36" s="58">
        <v>0.15</v>
      </c>
      <c r="K36" s="90">
        <f t="shared" si="7"/>
        <v>62.781</v>
      </c>
    </row>
    <row r="37" spans="1:11" ht="55.5" customHeight="1">
      <c r="A37" s="23"/>
      <c r="B37" s="150" t="s">
        <v>146</v>
      </c>
      <c r="C37" s="65" t="s">
        <v>128</v>
      </c>
      <c r="D37" s="68" t="s">
        <v>14</v>
      </c>
      <c r="E37" s="58">
        <v>10</v>
      </c>
      <c r="F37" s="60">
        <v>132</v>
      </c>
      <c r="G37" s="61">
        <f t="shared" si="4"/>
        <v>1320</v>
      </c>
      <c r="H37" s="62">
        <f t="shared" si="5"/>
        <v>138.6</v>
      </c>
      <c r="I37" s="63">
        <f t="shared" si="6"/>
        <v>1386</v>
      </c>
      <c r="J37" s="58">
        <v>0.15</v>
      </c>
      <c r="K37" s="90">
        <f t="shared" si="7"/>
        <v>19.8</v>
      </c>
    </row>
    <row r="38" spans="1:11" ht="56.25" customHeight="1">
      <c r="A38" s="23"/>
      <c r="B38" s="150" t="s">
        <v>160</v>
      </c>
      <c r="C38" s="65" t="s">
        <v>161</v>
      </c>
      <c r="D38" s="69" t="s">
        <v>14</v>
      </c>
      <c r="E38" s="70">
        <v>10</v>
      </c>
      <c r="F38" s="64">
        <v>344.27</v>
      </c>
      <c r="G38" s="71">
        <f t="shared" si="4"/>
        <v>3442.7</v>
      </c>
      <c r="H38" s="64">
        <f t="shared" si="5"/>
        <v>361.4835</v>
      </c>
      <c r="I38" s="71">
        <f t="shared" si="6"/>
        <v>3614.835</v>
      </c>
      <c r="J38" s="70">
        <v>0.15</v>
      </c>
      <c r="K38" s="90">
        <f t="shared" si="7"/>
        <v>51.640499999999996</v>
      </c>
    </row>
    <row r="39" spans="1:11" ht="56.25" customHeight="1">
      <c r="A39" s="23"/>
      <c r="B39" s="193" t="s">
        <v>113</v>
      </c>
      <c r="C39" s="65" t="s">
        <v>114</v>
      </c>
      <c r="D39" s="69" t="s">
        <v>14</v>
      </c>
      <c r="E39" s="70">
        <v>12.5</v>
      </c>
      <c r="F39" s="72">
        <v>286.36</v>
      </c>
      <c r="G39" s="71">
        <f t="shared" si="4"/>
        <v>3579.5</v>
      </c>
      <c r="H39" s="72">
        <f t="shared" si="5"/>
        <v>300.67800000000005</v>
      </c>
      <c r="I39" s="71">
        <f t="shared" si="6"/>
        <v>3758.475000000001</v>
      </c>
      <c r="J39" s="73">
        <v>0.15</v>
      </c>
      <c r="K39" s="90">
        <f t="shared" si="7"/>
        <v>42.954</v>
      </c>
    </row>
    <row r="40" spans="1:11" ht="56.25" customHeight="1">
      <c r="A40" s="23"/>
      <c r="B40" s="193" t="s">
        <v>111</v>
      </c>
      <c r="C40" s="65" t="s">
        <v>112</v>
      </c>
      <c r="D40" s="69" t="s">
        <v>14</v>
      </c>
      <c r="E40" s="70">
        <v>5</v>
      </c>
      <c r="F40" s="72">
        <v>687.26</v>
      </c>
      <c r="G40" s="71">
        <f t="shared" si="4"/>
        <v>3436.3</v>
      </c>
      <c r="H40" s="72">
        <f t="shared" si="5"/>
        <v>721.623</v>
      </c>
      <c r="I40" s="71">
        <f t="shared" si="6"/>
        <v>3608.1150000000002</v>
      </c>
      <c r="J40" s="73">
        <v>0.1</v>
      </c>
      <c r="K40" s="90">
        <f t="shared" si="7"/>
        <v>68.726</v>
      </c>
    </row>
    <row r="41" spans="1:11" ht="69" customHeight="1">
      <c r="A41" s="23"/>
      <c r="B41" s="193" t="s">
        <v>192</v>
      </c>
      <c r="C41" s="65" t="s">
        <v>121</v>
      </c>
      <c r="D41" s="69" t="s">
        <v>14</v>
      </c>
      <c r="E41" s="70">
        <v>12.5</v>
      </c>
      <c r="F41" s="72">
        <v>403.11</v>
      </c>
      <c r="G41" s="71">
        <f t="shared" si="4"/>
        <v>5038.875</v>
      </c>
      <c r="H41" s="72">
        <f t="shared" si="5"/>
        <v>423.26550000000003</v>
      </c>
      <c r="I41" s="71">
        <f t="shared" si="6"/>
        <v>5290.81875</v>
      </c>
      <c r="J41" s="73">
        <v>0.15</v>
      </c>
      <c r="K41" s="90">
        <f t="shared" si="7"/>
        <v>60.466499999999996</v>
      </c>
    </row>
    <row r="42" spans="1:11" ht="45" customHeight="1" thickBot="1">
      <c r="A42" s="23"/>
      <c r="B42" s="194" t="s">
        <v>147</v>
      </c>
      <c r="C42" s="195" t="s">
        <v>24</v>
      </c>
      <c r="D42" s="196" t="s">
        <v>14</v>
      </c>
      <c r="E42" s="98">
        <v>10</v>
      </c>
      <c r="F42" s="197">
        <v>237.46</v>
      </c>
      <c r="G42" s="100">
        <f t="shared" si="4"/>
        <v>2374.6</v>
      </c>
      <c r="H42" s="197">
        <f t="shared" si="5"/>
        <v>249.33300000000003</v>
      </c>
      <c r="I42" s="100">
        <f t="shared" si="6"/>
        <v>2493.3300000000004</v>
      </c>
      <c r="J42" s="198">
        <v>0.15</v>
      </c>
      <c r="K42" s="199">
        <f t="shared" si="7"/>
        <v>35.619</v>
      </c>
    </row>
    <row r="43" spans="1:11" ht="24" customHeight="1" thickBot="1">
      <c r="A43" s="156" t="s">
        <v>200</v>
      </c>
      <c r="B43" s="102"/>
      <c r="C43" s="103"/>
      <c r="D43" s="102"/>
      <c r="E43" s="188"/>
      <c r="F43" s="189"/>
      <c r="G43" s="190"/>
      <c r="H43" s="191"/>
      <c r="I43" s="192"/>
      <c r="J43" s="188"/>
      <c r="K43" s="191"/>
    </row>
    <row r="44" spans="1:11" ht="85.5" customHeight="1">
      <c r="A44" s="23"/>
      <c r="B44" s="148" t="s">
        <v>148</v>
      </c>
      <c r="C44" s="81" t="s">
        <v>73</v>
      </c>
      <c r="D44" s="200" t="s">
        <v>14</v>
      </c>
      <c r="E44" s="171">
        <v>0.75</v>
      </c>
      <c r="F44" s="173">
        <v>471.84</v>
      </c>
      <c r="G44" s="174">
        <f>F44*E44</f>
        <v>353.88</v>
      </c>
      <c r="H44" s="175">
        <f>F44*1.05</f>
        <v>495.432</v>
      </c>
      <c r="I44" s="176">
        <f>H44*E44</f>
        <v>371.574</v>
      </c>
      <c r="J44" s="171"/>
      <c r="K44" s="86">
        <f>F44*J44</f>
        <v>0</v>
      </c>
    </row>
    <row r="45" spans="1:11" ht="85.5" customHeight="1">
      <c r="A45" s="23"/>
      <c r="B45" s="150" t="s">
        <v>149</v>
      </c>
      <c r="C45" s="65" t="s">
        <v>73</v>
      </c>
      <c r="D45" s="68" t="s">
        <v>14</v>
      </c>
      <c r="E45" s="58">
        <v>0.75</v>
      </c>
      <c r="F45" s="60">
        <v>584.18</v>
      </c>
      <c r="G45" s="61">
        <f>F45*E45</f>
        <v>438.135</v>
      </c>
      <c r="H45" s="62">
        <f>F45*1.05</f>
        <v>613.389</v>
      </c>
      <c r="I45" s="63">
        <f>H45*E45</f>
        <v>460.04175</v>
      </c>
      <c r="J45" s="58"/>
      <c r="K45" s="90">
        <f>F45*J45</f>
        <v>0</v>
      </c>
    </row>
    <row r="46" spans="1:11" ht="85.5" customHeight="1" thickBot="1">
      <c r="A46" s="23"/>
      <c r="B46" s="201" t="s">
        <v>150</v>
      </c>
      <c r="C46" s="195" t="s">
        <v>73</v>
      </c>
      <c r="D46" s="202" t="s">
        <v>14</v>
      </c>
      <c r="E46" s="154">
        <v>0.75</v>
      </c>
      <c r="F46" s="203">
        <v>795.65</v>
      </c>
      <c r="G46" s="204">
        <f>F46*E46</f>
        <v>596.7375</v>
      </c>
      <c r="H46" s="205">
        <f>F46*1.05</f>
        <v>835.4325</v>
      </c>
      <c r="I46" s="206">
        <f>H46*E46</f>
        <v>626.574375</v>
      </c>
      <c r="J46" s="154"/>
      <c r="K46" s="199">
        <f>F46*J46</f>
        <v>0</v>
      </c>
    </row>
    <row r="47" spans="1:11" ht="21" thickBot="1">
      <c r="A47" s="157" t="s">
        <v>201</v>
      </c>
      <c r="B47" s="102"/>
      <c r="C47" s="103"/>
      <c r="D47" s="102"/>
      <c r="E47" s="104"/>
      <c r="F47" s="207"/>
      <c r="G47" s="106"/>
      <c r="H47" s="105"/>
      <c r="I47" s="107"/>
      <c r="J47" s="104"/>
      <c r="K47" s="105"/>
    </row>
    <row r="48" spans="1:11" ht="47.25" customHeight="1">
      <c r="A48" s="23"/>
      <c r="B48" s="148" t="s">
        <v>193</v>
      </c>
      <c r="C48" s="81" t="s">
        <v>25</v>
      </c>
      <c r="D48" s="172" t="s">
        <v>14</v>
      </c>
      <c r="E48" s="171">
        <v>2.5</v>
      </c>
      <c r="F48" s="173">
        <v>622.93</v>
      </c>
      <c r="G48" s="174">
        <f>F48*E48</f>
        <v>1557.3249999999998</v>
      </c>
      <c r="H48" s="175">
        <f>F48*1.05</f>
        <v>654.0765</v>
      </c>
      <c r="I48" s="176">
        <f>H48*E48</f>
        <v>1635.19125</v>
      </c>
      <c r="J48" s="171">
        <v>0.1</v>
      </c>
      <c r="K48" s="86">
        <f>F48*J48</f>
        <v>62.293</v>
      </c>
    </row>
    <row r="49" spans="1:11" ht="73.5" customHeight="1">
      <c r="A49" s="23"/>
      <c r="B49" s="88" t="s">
        <v>165</v>
      </c>
      <c r="C49" s="66" t="s">
        <v>43</v>
      </c>
      <c r="D49" s="52" t="s">
        <v>14</v>
      </c>
      <c r="E49" s="53">
        <v>2.5</v>
      </c>
      <c r="F49" s="57">
        <v>649.89</v>
      </c>
      <c r="G49" s="55">
        <f>F49*E49</f>
        <v>1624.725</v>
      </c>
      <c r="H49" s="57">
        <f>F49*1.05</f>
        <v>682.3845</v>
      </c>
      <c r="I49" s="55">
        <f>H49*E49</f>
        <v>1705.96125</v>
      </c>
      <c r="J49" s="53">
        <v>0.09</v>
      </c>
      <c r="K49" s="159">
        <f>F49*J49</f>
        <v>58.4901</v>
      </c>
    </row>
    <row r="50" spans="1:11" ht="69.75" thickBot="1">
      <c r="A50" s="23"/>
      <c r="B50" s="201" t="s">
        <v>197</v>
      </c>
      <c r="C50" s="195" t="s">
        <v>195</v>
      </c>
      <c r="D50" s="153" t="s">
        <v>14</v>
      </c>
      <c r="E50" s="154">
        <v>2.5</v>
      </c>
      <c r="F50" s="203">
        <v>872.77</v>
      </c>
      <c r="G50" s="204">
        <f>F50*E50</f>
        <v>2181.925</v>
      </c>
      <c r="H50" s="205">
        <f>F50*1.05</f>
        <v>916.4085</v>
      </c>
      <c r="I50" s="206">
        <f>H50*E50</f>
        <v>2291.02125</v>
      </c>
      <c r="J50" s="154">
        <v>0.12</v>
      </c>
      <c r="K50" s="199">
        <f>F50*J50</f>
        <v>104.7324</v>
      </c>
    </row>
    <row r="51" spans="1:11" ht="21" thickBot="1">
      <c r="A51" s="156" t="s">
        <v>202</v>
      </c>
      <c r="B51" s="74"/>
      <c r="C51" s="75"/>
      <c r="D51" s="208"/>
      <c r="E51" s="76"/>
      <c r="F51" s="77"/>
      <c r="G51" s="78"/>
      <c r="H51" s="77"/>
      <c r="I51" s="79"/>
      <c r="J51" s="76"/>
      <c r="K51" s="80"/>
    </row>
    <row r="52" spans="2:11" ht="60" customHeight="1" thickBot="1">
      <c r="B52" s="148" t="s">
        <v>118</v>
      </c>
      <c r="C52" s="81" t="s">
        <v>115</v>
      </c>
      <c r="D52" s="151" t="s">
        <v>14</v>
      </c>
      <c r="E52" s="83">
        <v>10</v>
      </c>
      <c r="F52" s="84">
        <v>838.38</v>
      </c>
      <c r="G52" s="85">
        <f>E52*F52</f>
        <v>8383.8</v>
      </c>
      <c r="H52" s="84"/>
      <c r="I52" s="85"/>
      <c r="J52" s="83">
        <v>0.25</v>
      </c>
      <c r="K52" s="86">
        <v>149.64</v>
      </c>
    </row>
    <row r="53" spans="2:11" ht="42.75" customHeight="1" thickBot="1">
      <c r="B53" s="148" t="s">
        <v>116</v>
      </c>
      <c r="C53" s="81" t="s">
        <v>120</v>
      </c>
      <c r="D53" s="151" t="s">
        <v>14</v>
      </c>
      <c r="E53" s="83">
        <v>2.5</v>
      </c>
      <c r="F53" s="84">
        <v>1205.36</v>
      </c>
      <c r="G53" s="85">
        <f>E53*F53</f>
        <v>3013.3999999999996</v>
      </c>
      <c r="H53" s="84"/>
      <c r="I53" s="85"/>
      <c r="J53" s="83">
        <v>0.1</v>
      </c>
      <c r="K53" s="86">
        <v>94.67</v>
      </c>
    </row>
    <row r="54" spans="2:11" ht="43.5" customHeight="1" thickBot="1">
      <c r="B54" s="148" t="s">
        <v>117</v>
      </c>
      <c r="C54" s="81" t="s">
        <v>119</v>
      </c>
      <c r="D54" s="151" t="s">
        <v>14</v>
      </c>
      <c r="E54" s="83">
        <v>2.5</v>
      </c>
      <c r="F54" s="84">
        <v>1205.36</v>
      </c>
      <c r="G54" s="85">
        <f>E54*F54</f>
        <v>3013.3999999999996</v>
      </c>
      <c r="H54" s="84"/>
      <c r="I54" s="87"/>
      <c r="J54" s="83">
        <v>0.1</v>
      </c>
      <c r="K54" s="86">
        <v>94.67</v>
      </c>
    </row>
    <row r="55" spans="2:11" ht="43.5" customHeight="1" thickBot="1">
      <c r="B55" s="148" t="s">
        <v>162</v>
      </c>
      <c r="C55" s="81" t="s">
        <v>137</v>
      </c>
      <c r="D55" s="52" t="s">
        <v>2</v>
      </c>
      <c r="E55" s="83">
        <v>1</v>
      </c>
      <c r="F55" s="84">
        <v>498.7</v>
      </c>
      <c r="G55" s="85">
        <f>E55*F55</f>
        <v>498.7</v>
      </c>
      <c r="H55" s="84"/>
      <c r="I55" s="87"/>
      <c r="J55" s="83"/>
      <c r="K55" s="86">
        <v>0</v>
      </c>
    </row>
    <row r="56" spans="2:11" ht="69">
      <c r="B56" s="148" t="s">
        <v>26</v>
      </c>
      <c r="C56" s="81" t="s">
        <v>124</v>
      </c>
      <c r="D56" s="82" t="s">
        <v>14</v>
      </c>
      <c r="E56" s="83">
        <v>5</v>
      </c>
      <c r="F56" s="84">
        <v>400.02</v>
      </c>
      <c r="G56" s="85">
        <f aca="true" t="shared" si="8" ref="G56:G63">F56*E56</f>
        <v>2000.1</v>
      </c>
      <c r="H56" s="84">
        <f aca="true" t="shared" si="9" ref="H56:H63">F56*1.05</f>
        <v>420.021</v>
      </c>
      <c r="I56" s="87">
        <f aca="true" t="shared" si="10" ref="I56:I63">H56*E56</f>
        <v>2100.105</v>
      </c>
      <c r="J56" s="83">
        <v>0.08</v>
      </c>
      <c r="K56" s="86">
        <f aca="true" t="shared" si="11" ref="K56:K63">F56*J56</f>
        <v>32.001599999999996</v>
      </c>
    </row>
    <row r="57" spans="2:11" ht="69">
      <c r="B57" s="88" t="s">
        <v>27</v>
      </c>
      <c r="C57" s="66" t="s">
        <v>124</v>
      </c>
      <c r="D57" s="69" t="s">
        <v>14</v>
      </c>
      <c r="E57" s="70">
        <v>5</v>
      </c>
      <c r="F57" s="64">
        <v>377.99</v>
      </c>
      <c r="G57" s="71">
        <f t="shared" si="8"/>
        <v>1889.95</v>
      </c>
      <c r="H57" s="64">
        <f t="shared" si="9"/>
        <v>396.8895</v>
      </c>
      <c r="I57" s="89">
        <f t="shared" si="10"/>
        <v>1984.4475</v>
      </c>
      <c r="J57" s="70">
        <v>0.08</v>
      </c>
      <c r="K57" s="90">
        <f t="shared" si="11"/>
        <v>30.2392</v>
      </c>
    </row>
    <row r="58" spans="2:11" ht="56.25" customHeight="1">
      <c r="B58" s="149" t="s">
        <v>28</v>
      </c>
      <c r="C58" s="91" t="s">
        <v>29</v>
      </c>
      <c r="D58" s="92" t="s">
        <v>2</v>
      </c>
      <c r="E58" s="93">
        <v>1</v>
      </c>
      <c r="F58" s="94">
        <v>943.67</v>
      </c>
      <c r="G58" s="95">
        <f t="shared" si="8"/>
        <v>943.67</v>
      </c>
      <c r="H58" s="94">
        <f t="shared" si="9"/>
        <v>990.8535</v>
      </c>
      <c r="I58" s="96">
        <f t="shared" si="10"/>
        <v>990.8535</v>
      </c>
      <c r="J58" s="93"/>
      <c r="K58" s="97">
        <f t="shared" si="11"/>
        <v>0</v>
      </c>
    </row>
    <row r="59" spans="2:11" ht="57" customHeight="1">
      <c r="B59" s="150" t="s">
        <v>30</v>
      </c>
      <c r="C59" s="101" t="s">
        <v>31</v>
      </c>
      <c r="D59" s="69" t="s">
        <v>2</v>
      </c>
      <c r="E59" s="70">
        <v>1</v>
      </c>
      <c r="F59" s="64">
        <v>858.62</v>
      </c>
      <c r="G59" s="71">
        <f t="shared" si="8"/>
        <v>858.62</v>
      </c>
      <c r="H59" s="64">
        <f t="shared" si="9"/>
        <v>901.551</v>
      </c>
      <c r="I59" s="89">
        <f t="shared" si="10"/>
        <v>901.551</v>
      </c>
      <c r="J59" s="70"/>
      <c r="K59" s="90">
        <f t="shared" si="11"/>
        <v>0</v>
      </c>
    </row>
    <row r="60" spans="2:11" ht="62.25" customHeight="1">
      <c r="B60" s="150" t="s">
        <v>138</v>
      </c>
      <c r="C60" s="101" t="s">
        <v>139</v>
      </c>
      <c r="D60" s="69" t="s">
        <v>2</v>
      </c>
      <c r="E60" s="70">
        <v>1</v>
      </c>
      <c r="F60" s="64">
        <v>2472.38</v>
      </c>
      <c r="G60" s="71">
        <f t="shared" si="8"/>
        <v>2472.38</v>
      </c>
      <c r="H60" s="64">
        <f t="shared" si="9"/>
        <v>2595.9990000000003</v>
      </c>
      <c r="I60" s="89">
        <f t="shared" si="10"/>
        <v>2595.9990000000003</v>
      </c>
      <c r="J60" s="70"/>
      <c r="K60" s="90">
        <f t="shared" si="11"/>
        <v>0</v>
      </c>
    </row>
    <row r="61" spans="2:11" ht="94.5" customHeight="1">
      <c r="B61" s="88" t="s">
        <v>151</v>
      </c>
      <c r="C61" s="137" t="s">
        <v>153</v>
      </c>
      <c r="D61" s="140" t="s">
        <v>1</v>
      </c>
      <c r="E61" s="119">
        <v>16</v>
      </c>
      <c r="F61" s="67">
        <v>183.4</v>
      </c>
      <c r="G61" s="118">
        <f t="shared" si="8"/>
        <v>2934.4</v>
      </c>
      <c r="H61" s="67">
        <f t="shared" si="9"/>
        <v>192.57000000000002</v>
      </c>
      <c r="I61" s="141">
        <f t="shared" si="10"/>
        <v>3081.1200000000003</v>
      </c>
      <c r="J61" s="116">
        <v>0.6</v>
      </c>
      <c r="K61" s="142">
        <f t="shared" si="11"/>
        <v>110.04</v>
      </c>
    </row>
    <row r="62" spans="2:11" ht="94.5" customHeight="1">
      <c r="B62" s="88" t="s">
        <v>152</v>
      </c>
      <c r="C62" s="137" t="s">
        <v>153</v>
      </c>
      <c r="D62" s="140" t="s">
        <v>1</v>
      </c>
      <c r="E62" s="119">
        <v>18</v>
      </c>
      <c r="F62" s="67">
        <v>184.48</v>
      </c>
      <c r="G62" s="118">
        <f t="shared" si="8"/>
        <v>3320.64</v>
      </c>
      <c r="H62" s="67">
        <f t="shared" si="9"/>
        <v>193.704</v>
      </c>
      <c r="I62" s="141">
        <f t="shared" si="10"/>
        <v>3486.672</v>
      </c>
      <c r="J62" s="116">
        <v>0.65</v>
      </c>
      <c r="K62" s="142">
        <f t="shared" si="11"/>
        <v>119.91199999999999</v>
      </c>
    </row>
    <row r="63" spans="2:11" ht="54" customHeight="1">
      <c r="B63" s="88" t="s">
        <v>163</v>
      </c>
      <c r="C63" s="137" t="s">
        <v>154</v>
      </c>
      <c r="D63" s="160" t="s">
        <v>14</v>
      </c>
      <c r="E63" s="109">
        <v>5</v>
      </c>
      <c r="F63" s="49">
        <v>994</v>
      </c>
      <c r="G63" s="161">
        <f t="shared" si="8"/>
        <v>4970</v>
      </c>
      <c r="H63" s="49">
        <f t="shared" si="9"/>
        <v>1043.7</v>
      </c>
      <c r="I63" s="111">
        <f t="shared" si="10"/>
        <v>5218.5</v>
      </c>
      <c r="J63" s="162">
        <v>0.08</v>
      </c>
      <c r="K63" s="163">
        <f t="shared" si="11"/>
        <v>79.52</v>
      </c>
    </row>
    <row r="64" spans="2:11" ht="82.5" customHeight="1">
      <c r="B64" s="150" t="s">
        <v>93</v>
      </c>
      <c r="C64" s="58" t="s">
        <v>94</v>
      </c>
      <c r="D64" s="69" t="s">
        <v>14</v>
      </c>
      <c r="E64" s="73">
        <v>5</v>
      </c>
      <c r="F64" s="64">
        <v>844.99</v>
      </c>
      <c r="G64" s="71">
        <f aca="true" t="shared" si="12" ref="G64:G69">F64*E64</f>
        <v>4224.95</v>
      </c>
      <c r="H64" s="64">
        <f aca="true" t="shared" si="13" ref="H64:H69">F64*1.05</f>
        <v>887.2395</v>
      </c>
      <c r="I64" s="89">
        <f aca="true" t="shared" si="14" ref="I64:I69">H64*E64</f>
        <v>4436.1975</v>
      </c>
      <c r="J64" s="70">
        <v>0.11</v>
      </c>
      <c r="K64" s="90">
        <f aca="true" t="shared" si="15" ref="K64:K69">F64*J64</f>
        <v>92.9489</v>
      </c>
    </row>
    <row r="65" spans="2:11" ht="75.75" customHeight="1">
      <c r="B65" s="150" t="s">
        <v>164</v>
      </c>
      <c r="C65" s="58" t="s">
        <v>95</v>
      </c>
      <c r="D65" s="158" t="s">
        <v>14</v>
      </c>
      <c r="E65" s="116">
        <v>2.5</v>
      </c>
      <c r="F65" s="67">
        <v>988.15</v>
      </c>
      <c r="G65" s="118">
        <f t="shared" si="12"/>
        <v>2470.375</v>
      </c>
      <c r="H65" s="67">
        <f t="shared" si="13"/>
        <v>1037.5575000000001</v>
      </c>
      <c r="I65" s="164">
        <f t="shared" si="14"/>
        <v>2593.89375</v>
      </c>
      <c r="J65" s="116">
        <v>0.11</v>
      </c>
      <c r="K65" s="159">
        <f t="shared" si="15"/>
        <v>108.6965</v>
      </c>
    </row>
    <row r="66" spans="2:11" ht="72" customHeight="1">
      <c r="B66" s="150" t="s">
        <v>125</v>
      </c>
      <c r="C66" s="58" t="s">
        <v>96</v>
      </c>
      <c r="D66" s="69" t="s">
        <v>1</v>
      </c>
      <c r="E66" s="70">
        <v>12.5</v>
      </c>
      <c r="F66" s="64">
        <v>509.71</v>
      </c>
      <c r="G66" s="71">
        <f t="shared" si="12"/>
        <v>6371.375</v>
      </c>
      <c r="H66" s="64">
        <f t="shared" si="13"/>
        <v>535.1955</v>
      </c>
      <c r="I66" s="89">
        <f t="shared" si="14"/>
        <v>6689.94375</v>
      </c>
      <c r="J66" s="70">
        <v>0.35</v>
      </c>
      <c r="K66" s="90">
        <f t="shared" si="15"/>
        <v>178.39849999999998</v>
      </c>
    </row>
    <row r="67" spans="2:11" ht="50.25" customHeight="1">
      <c r="B67" s="166" t="s">
        <v>97</v>
      </c>
      <c r="C67" s="143" t="s">
        <v>98</v>
      </c>
      <c r="D67" s="59" t="s">
        <v>14</v>
      </c>
      <c r="E67" s="144">
        <v>12.5</v>
      </c>
      <c r="F67" s="94">
        <v>336.15</v>
      </c>
      <c r="G67" s="95">
        <f t="shared" si="12"/>
        <v>4201.875</v>
      </c>
      <c r="H67" s="94">
        <f t="shared" si="13"/>
        <v>352.9575</v>
      </c>
      <c r="I67" s="96">
        <f t="shared" si="14"/>
        <v>4411.96875</v>
      </c>
      <c r="J67" s="93">
        <v>0.25</v>
      </c>
      <c r="K67" s="97">
        <f t="shared" si="15"/>
        <v>84.0375</v>
      </c>
    </row>
    <row r="68" spans="2:11" ht="48" customHeight="1">
      <c r="B68" s="166" t="s">
        <v>99</v>
      </c>
      <c r="C68" s="145" t="s">
        <v>100</v>
      </c>
      <c r="D68" s="146" t="s">
        <v>1</v>
      </c>
      <c r="E68" s="147">
        <v>5</v>
      </c>
      <c r="F68" s="64">
        <v>697.4</v>
      </c>
      <c r="G68" s="71">
        <f t="shared" si="12"/>
        <v>3487</v>
      </c>
      <c r="H68" s="64">
        <f t="shared" si="13"/>
        <v>732.27</v>
      </c>
      <c r="I68" s="89">
        <f t="shared" si="14"/>
        <v>3661.35</v>
      </c>
      <c r="J68" s="70">
        <v>0.2</v>
      </c>
      <c r="K68" s="90">
        <f t="shared" si="15"/>
        <v>139.48</v>
      </c>
    </row>
    <row r="69" spans="2:11" ht="48" customHeight="1" thickBot="1">
      <c r="B69" s="167" t="s">
        <v>101</v>
      </c>
      <c r="C69" s="152" t="s">
        <v>102</v>
      </c>
      <c r="D69" s="153" t="s">
        <v>14</v>
      </c>
      <c r="E69" s="154">
        <v>10</v>
      </c>
      <c r="F69" s="99">
        <v>444.51</v>
      </c>
      <c r="G69" s="100">
        <f t="shared" si="12"/>
        <v>4445.1</v>
      </c>
      <c r="H69" s="99">
        <f t="shared" si="13"/>
        <v>466.7355</v>
      </c>
      <c r="I69" s="138">
        <f t="shared" si="14"/>
        <v>4667.355</v>
      </c>
      <c r="J69" s="98">
        <v>2</v>
      </c>
      <c r="K69" s="139">
        <f t="shared" si="15"/>
        <v>889.02</v>
      </c>
    </row>
    <row r="70" spans="1:11" ht="22.5" customHeight="1" thickBot="1">
      <c r="A70" s="157" t="s">
        <v>203</v>
      </c>
      <c r="B70" s="102"/>
      <c r="C70" s="103"/>
      <c r="D70" s="102"/>
      <c r="E70" s="104"/>
      <c r="F70" s="105"/>
      <c r="G70" s="106"/>
      <c r="H70" s="105"/>
      <c r="I70" s="107"/>
      <c r="J70" s="104"/>
      <c r="K70" s="105"/>
    </row>
    <row r="71" spans="1:11" ht="75" customHeight="1">
      <c r="A71" s="23"/>
      <c r="B71" s="148" t="s">
        <v>135</v>
      </c>
      <c r="C71" s="81" t="s">
        <v>157</v>
      </c>
      <c r="D71" s="209" t="s">
        <v>14</v>
      </c>
      <c r="E71" s="83">
        <v>10</v>
      </c>
      <c r="F71" s="84">
        <v>207.51</v>
      </c>
      <c r="G71" s="85">
        <f>F71*E71</f>
        <v>2075.1</v>
      </c>
      <c r="H71" s="84">
        <f>F71*1.05</f>
        <v>217.8855</v>
      </c>
      <c r="I71" s="87">
        <f>H71*E71</f>
        <v>2178.855</v>
      </c>
      <c r="J71" s="83">
        <v>0.15</v>
      </c>
      <c r="K71" s="86">
        <f>F71*J71</f>
        <v>31.126499999999997</v>
      </c>
    </row>
    <row r="72" spans="1:11" ht="69" customHeight="1">
      <c r="A72" s="23"/>
      <c r="B72" s="150" t="s">
        <v>32</v>
      </c>
      <c r="C72" s="65" t="s">
        <v>33</v>
      </c>
      <c r="D72" s="69" t="s">
        <v>14</v>
      </c>
      <c r="E72" s="70">
        <v>10</v>
      </c>
      <c r="F72" s="64">
        <v>180.61</v>
      </c>
      <c r="G72" s="71">
        <f aca="true" t="shared" si="16" ref="G72:G77">F72*E72</f>
        <v>1806.1000000000001</v>
      </c>
      <c r="H72" s="64">
        <f aca="true" t="shared" si="17" ref="H72:H77">F72*1.05</f>
        <v>189.64050000000003</v>
      </c>
      <c r="I72" s="89">
        <f aca="true" t="shared" si="18" ref="I72:I77">H72*E72</f>
        <v>1896.4050000000002</v>
      </c>
      <c r="J72" s="70">
        <v>0.15</v>
      </c>
      <c r="K72" s="90">
        <f aca="true" t="shared" si="19" ref="K72:K77">F72*J72</f>
        <v>27.0915</v>
      </c>
    </row>
    <row r="73" spans="1:11" ht="72" customHeight="1">
      <c r="A73" s="23"/>
      <c r="B73" s="149" t="s">
        <v>34</v>
      </c>
      <c r="C73" s="108" t="s">
        <v>35</v>
      </c>
      <c r="D73" s="92" t="s">
        <v>14</v>
      </c>
      <c r="E73" s="109">
        <v>10</v>
      </c>
      <c r="F73" s="94">
        <v>265.2</v>
      </c>
      <c r="G73" s="110">
        <f t="shared" si="16"/>
        <v>2652</v>
      </c>
      <c r="H73" s="94">
        <f t="shared" si="17"/>
        <v>278.46</v>
      </c>
      <c r="I73" s="111">
        <f t="shared" si="18"/>
        <v>2784.6</v>
      </c>
      <c r="J73" s="93">
        <v>0.15</v>
      </c>
      <c r="K73" s="97">
        <f t="shared" si="19"/>
        <v>39.779999999999994</v>
      </c>
    </row>
    <row r="74" spans="1:11" ht="58.5" customHeight="1">
      <c r="A74" s="23"/>
      <c r="B74" s="150" t="s">
        <v>36</v>
      </c>
      <c r="C74" s="58" t="s">
        <v>37</v>
      </c>
      <c r="D74" s="59" t="s">
        <v>1</v>
      </c>
      <c r="E74" s="58">
        <v>16</v>
      </c>
      <c r="F74" s="62">
        <v>123.44</v>
      </c>
      <c r="G74" s="61">
        <f t="shared" si="16"/>
        <v>1975.04</v>
      </c>
      <c r="H74" s="62">
        <f t="shared" si="17"/>
        <v>129.612</v>
      </c>
      <c r="I74" s="61">
        <f t="shared" si="18"/>
        <v>2073.792</v>
      </c>
      <c r="J74" s="58">
        <v>0.3</v>
      </c>
      <c r="K74" s="90">
        <f t="shared" si="19"/>
        <v>37.032</v>
      </c>
    </row>
    <row r="75" spans="1:11" ht="52.5" customHeight="1">
      <c r="A75" s="23"/>
      <c r="B75" s="150" t="s">
        <v>38</v>
      </c>
      <c r="C75" s="65" t="s">
        <v>39</v>
      </c>
      <c r="D75" s="59" t="s">
        <v>14</v>
      </c>
      <c r="E75" s="58">
        <v>10</v>
      </c>
      <c r="F75" s="62">
        <v>204.86</v>
      </c>
      <c r="G75" s="61">
        <f t="shared" si="16"/>
        <v>2048.6000000000004</v>
      </c>
      <c r="H75" s="62">
        <f t="shared" si="17"/>
        <v>215.10300000000004</v>
      </c>
      <c r="I75" s="61">
        <f t="shared" si="18"/>
        <v>2151.03</v>
      </c>
      <c r="J75" s="58">
        <v>0.15</v>
      </c>
      <c r="K75" s="90">
        <f t="shared" si="19"/>
        <v>30.729</v>
      </c>
    </row>
    <row r="76" spans="1:11" ht="52.5" customHeight="1">
      <c r="A76" s="23"/>
      <c r="B76" s="150" t="s">
        <v>132</v>
      </c>
      <c r="C76" s="65" t="s">
        <v>40</v>
      </c>
      <c r="D76" s="59" t="s">
        <v>14</v>
      </c>
      <c r="E76" s="58">
        <v>10</v>
      </c>
      <c r="F76" s="62">
        <v>342.76</v>
      </c>
      <c r="G76" s="61">
        <f t="shared" si="16"/>
        <v>3427.6</v>
      </c>
      <c r="H76" s="62">
        <f t="shared" si="17"/>
        <v>359.898</v>
      </c>
      <c r="I76" s="61">
        <f t="shared" si="18"/>
        <v>3598.9800000000005</v>
      </c>
      <c r="J76" s="58">
        <v>0.15</v>
      </c>
      <c r="K76" s="90">
        <f t="shared" si="19"/>
        <v>51.413999999999994</v>
      </c>
    </row>
    <row r="77" spans="1:11" ht="72.75" customHeight="1">
      <c r="A77" s="23"/>
      <c r="B77" s="88" t="s">
        <v>41</v>
      </c>
      <c r="C77" s="66" t="s">
        <v>42</v>
      </c>
      <c r="D77" s="52" t="s">
        <v>14</v>
      </c>
      <c r="E77" s="53">
        <v>12.5</v>
      </c>
      <c r="F77" s="57">
        <v>270.94</v>
      </c>
      <c r="G77" s="55">
        <f t="shared" si="16"/>
        <v>3386.75</v>
      </c>
      <c r="H77" s="57">
        <f t="shared" si="17"/>
        <v>284.487</v>
      </c>
      <c r="I77" s="55">
        <f t="shared" si="18"/>
        <v>3556.0875</v>
      </c>
      <c r="J77" s="53">
        <v>0.15</v>
      </c>
      <c r="K77" s="159">
        <f t="shared" si="19"/>
        <v>40.641</v>
      </c>
    </row>
    <row r="78" spans="1:11" ht="93" customHeight="1">
      <c r="A78" s="23"/>
      <c r="B78" s="88" t="s">
        <v>133</v>
      </c>
      <c r="C78" s="66" t="s">
        <v>155</v>
      </c>
      <c r="D78" s="52" t="s">
        <v>14</v>
      </c>
      <c r="E78" s="53">
        <v>10</v>
      </c>
      <c r="F78" s="57">
        <v>320.54</v>
      </c>
      <c r="G78" s="55">
        <f>F78*E78</f>
        <v>3205.4</v>
      </c>
      <c r="H78" s="57">
        <f>F78*1.05</f>
        <v>336.56700000000006</v>
      </c>
      <c r="I78" s="55">
        <f>H78*E78</f>
        <v>3365.6700000000005</v>
      </c>
      <c r="J78" s="53">
        <v>0.15</v>
      </c>
      <c r="K78" s="159">
        <f>F78*J78</f>
        <v>48.081</v>
      </c>
    </row>
    <row r="79" spans="1:11" ht="42.75" customHeight="1" hidden="1">
      <c r="A79" s="23"/>
      <c r="B79" s="88" t="s">
        <v>133</v>
      </c>
      <c r="C79" s="66"/>
      <c r="D79" s="52" t="s">
        <v>14</v>
      </c>
      <c r="E79" s="53">
        <v>12.5</v>
      </c>
      <c r="F79" s="57"/>
      <c r="G79" s="55">
        <f>F79*E79</f>
        <v>0</v>
      </c>
      <c r="H79" s="57">
        <f>F79*1.05</f>
        <v>0</v>
      </c>
      <c r="I79" s="55">
        <f>H79*E79</f>
        <v>0</v>
      </c>
      <c r="J79" s="53">
        <v>0.15</v>
      </c>
      <c r="K79" s="159">
        <f>F79*J79</f>
        <v>0</v>
      </c>
    </row>
    <row r="80" spans="1:11" ht="42.75" customHeight="1" hidden="1">
      <c r="A80" s="23"/>
      <c r="B80" s="88" t="s">
        <v>134</v>
      </c>
      <c r="C80" s="66"/>
      <c r="D80" s="52" t="s">
        <v>14</v>
      </c>
      <c r="E80" s="53">
        <v>10</v>
      </c>
      <c r="F80" s="57">
        <v>186.49</v>
      </c>
      <c r="G80" s="55">
        <f>F80*E80</f>
        <v>1864.9</v>
      </c>
      <c r="H80" s="57">
        <f>F80*1.05</f>
        <v>195.8145</v>
      </c>
      <c r="I80" s="55">
        <f>H80*E80</f>
        <v>1958.145</v>
      </c>
      <c r="J80" s="53">
        <v>1.15</v>
      </c>
      <c r="K80" s="159">
        <f>F80*J80</f>
        <v>214.46349999999998</v>
      </c>
    </row>
    <row r="81" spans="1:11" ht="42.75" customHeight="1" hidden="1">
      <c r="A81" s="23"/>
      <c r="B81" s="88" t="s">
        <v>135</v>
      </c>
      <c r="C81" s="66"/>
      <c r="D81" s="52" t="s">
        <v>14</v>
      </c>
      <c r="E81" s="53">
        <v>10</v>
      </c>
      <c r="F81" s="57">
        <v>162.97</v>
      </c>
      <c r="G81" s="55">
        <f>F81*E81</f>
        <v>1629.7</v>
      </c>
      <c r="H81" s="57">
        <f>F81*1.05</f>
        <v>171.1185</v>
      </c>
      <c r="I81" s="55">
        <f>H81*E81</f>
        <v>1711.1850000000002</v>
      </c>
      <c r="J81" s="53">
        <v>2.15</v>
      </c>
      <c r="K81" s="159">
        <f>F81*J81</f>
        <v>350.3855</v>
      </c>
    </row>
    <row r="82" spans="1:11" ht="52.5" thickBot="1">
      <c r="A82" s="23"/>
      <c r="B82" s="179" t="s">
        <v>134</v>
      </c>
      <c r="C82" s="180" t="s">
        <v>156</v>
      </c>
      <c r="D82" s="181" t="s">
        <v>14</v>
      </c>
      <c r="E82" s="182">
        <v>10</v>
      </c>
      <c r="F82" s="185">
        <v>237.46</v>
      </c>
      <c r="G82" s="184">
        <f>F82*E82</f>
        <v>2374.6</v>
      </c>
      <c r="H82" s="185">
        <f>F82*1.05</f>
        <v>249.33300000000003</v>
      </c>
      <c r="I82" s="184">
        <f>H82*E82</f>
        <v>2493.3300000000004</v>
      </c>
      <c r="J82" s="182">
        <v>0.15</v>
      </c>
      <c r="K82" s="187">
        <f>F82*J82</f>
        <v>35.619</v>
      </c>
    </row>
    <row r="83" spans="1:11" ht="21" thickBot="1">
      <c r="A83" s="157" t="s">
        <v>204</v>
      </c>
      <c r="B83" s="210"/>
      <c r="C83" s="75"/>
      <c r="D83" s="211"/>
      <c r="E83" s="76"/>
      <c r="F83" s="77"/>
      <c r="G83" s="78"/>
      <c r="H83" s="77"/>
      <c r="I83" s="78"/>
      <c r="J83" s="76"/>
      <c r="K83" s="80"/>
    </row>
    <row r="84" spans="1:11" ht="59.25" customHeight="1">
      <c r="A84" s="23"/>
      <c r="B84" s="148" t="s">
        <v>122</v>
      </c>
      <c r="C84" s="81" t="s">
        <v>123</v>
      </c>
      <c r="D84" s="200" t="s">
        <v>14</v>
      </c>
      <c r="E84" s="171">
        <v>12.5</v>
      </c>
      <c r="F84" s="175">
        <v>2034.03</v>
      </c>
      <c r="G84" s="174">
        <f>F84*E84</f>
        <v>25425.375</v>
      </c>
      <c r="H84" s="175">
        <f>F84*1.05</f>
        <v>2135.7315</v>
      </c>
      <c r="I84" s="174">
        <f>H84*E84</f>
        <v>26696.64375</v>
      </c>
      <c r="J84" s="171">
        <v>0.15</v>
      </c>
      <c r="K84" s="86">
        <f>F84*J84</f>
        <v>305.1045</v>
      </c>
    </row>
    <row r="85" spans="1:11" ht="59.25" customHeight="1" thickBot="1">
      <c r="A85" s="23"/>
      <c r="B85" s="201" t="s">
        <v>44</v>
      </c>
      <c r="C85" s="195" t="s">
        <v>45</v>
      </c>
      <c r="D85" s="202" t="s">
        <v>14</v>
      </c>
      <c r="E85" s="154">
        <v>10</v>
      </c>
      <c r="F85" s="205">
        <v>144.5</v>
      </c>
      <c r="G85" s="204">
        <f>F85*E85</f>
        <v>1445</v>
      </c>
      <c r="H85" s="205">
        <f>F85*1.05</f>
        <v>151.725</v>
      </c>
      <c r="I85" s="204">
        <f>H85*E85</f>
        <v>1517.25</v>
      </c>
      <c r="J85" s="154">
        <v>0.15</v>
      </c>
      <c r="K85" s="199">
        <f>F85*J85</f>
        <v>21.675</v>
      </c>
    </row>
    <row r="86" spans="1:11" ht="21" thickBot="1">
      <c r="A86" s="157" t="s">
        <v>205</v>
      </c>
      <c r="B86" s="210"/>
      <c r="C86" s="75"/>
      <c r="D86" s="211"/>
      <c r="E86" s="76"/>
      <c r="F86" s="77"/>
      <c r="G86" s="78"/>
      <c r="H86" s="77"/>
      <c r="I86" s="79"/>
      <c r="J86" s="76"/>
      <c r="K86" s="80"/>
    </row>
    <row r="87" spans="1:11" ht="88.5" customHeight="1">
      <c r="A87" s="23"/>
      <c r="B87" s="212" t="s">
        <v>46</v>
      </c>
      <c r="C87" s="81" t="s">
        <v>47</v>
      </c>
      <c r="D87" s="213" t="s">
        <v>1</v>
      </c>
      <c r="E87" s="83">
        <v>25</v>
      </c>
      <c r="F87" s="214">
        <v>91.65</v>
      </c>
      <c r="G87" s="85">
        <f aca="true" t="shared" si="20" ref="G87:G94">F87*E87</f>
        <v>2291.25</v>
      </c>
      <c r="H87" s="214">
        <f aca="true" t="shared" si="21" ref="H87:H94">F87*1.05</f>
        <v>96.23250000000002</v>
      </c>
      <c r="I87" s="85">
        <f aca="true" t="shared" si="22" ref="I87:I94">H87*E87</f>
        <v>2405.8125000000005</v>
      </c>
      <c r="J87" s="215">
        <v>1.8</v>
      </c>
      <c r="K87" s="86">
        <f aca="true" t="shared" si="23" ref="K87:K93">F87*J87</f>
        <v>164.97000000000003</v>
      </c>
    </row>
    <row r="88" spans="1:11" ht="72" customHeight="1">
      <c r="A88" s="23"/>
      <c r="B88" s="193" t="s">
        <v>48</v>
      </c>
      <c r="C88" s="65" t="s">
        <v>49</v>
      </c>
      <c r="D88" s="112" t="s">
        <v>1</v>
      </c>
      <c r="E88" s="70">
        <v>25</v>
      </c>
      <c r="F88" s="72">
        <v>91.65</v>
      </c>
      <c r="G88" s="71">
        <f t="shared" si="20"/>
        <v>2291.25</v>
      </c>
      <c r="H88" s="72">
        <f t="shared" si="21"/>
        <v>96.23250000000002</v>
      </c>
      <c r="I88" s="71">
        <f t="shared" si="22"/>
        <v>2405.8125000000005</v>
      </c>
      <c r="J88" s="73">
        <v>1.8</v>
      </c>
      <c r="K88" s="90">
        <f t="shared" si="23"/>
        <v>164.97000000000003</v>
      </c>
    </row>
    <row r="89" spans="1:11" ht="72" customHeight="1">
      <c r="A89" s="23"/>
      <c r="B89" s="193" t="s">
        <v>208</v>
      </c>
      <c r="C89" s="65" t="s">
        <v>49</v>
      </c>
      <c r="D89" s="112" t="s">
        <v>1</v>
      </c>
      <c r="E89" s="70">
        <v>25</v>
      </c>
      <c r="F89" s="72">
        <v>70</v>
      </c>
      <c r="G89" s="71">
        <f>F89*E89</f>
        <v>1750</v>
      </c>
      <c r="H89" s="72">
        <f>F89*1.05</f>
        <v>73.5</v>
      </c>
      <c r="I89" s="71">
        <f>H89*E89</f>
        <v>1837.5</v>
      </c>
      <c r="J89" s="73">
        <v>1.5</v>
      </c>
      <c r="K89" s="90">
        <f>F89*J89</f>
        <v>105</v>
      </c>
    </row>
    <row r="90" spans="1:11" ht="72.75" customHeight="1">
      <c r="A90" s="23"/>
      <c r="B90" s="193" t="s">
        <v>74</v>
      </c>
      <c r="C90" s="65" t="s">
        <v>50</v>
      </c>
      <c r="D90" s="112" t="s">
        <v>1</v>
      </c>
      <c r="E90" s="70">
        <v>25</v>
      </c>
      <c r="F90" s="72">
        <v>68.3</v>
      </c>
      <c r="G90" s="71">
        <f t="shared" si="20"/>
        <v>1707.5</v>
      </c>
      <c r="H90" s="72">
        <f t="shared" si="21"/>
        <v>71.715</v>
      </c>
      <c r="I90" s="71">
        <f t="shared" si="22"/>
        <v>1792.875</v>
      </c>
      <c r="J90" s="73">
        <v>1.1</v>
      </c>
      <c r="K90" s="90">
        <f t="shared" si="23"/>
        <v>75.13000000000001</v>
      </c>
    </row>
    <row r="91" spans="1:11" ht="59.25" customHeight="1" hidden="1">
      <c r="A91" s="23"/>
      <c r="B91" s="150" t="s">
        <v>52</v>
      </c>
      <c r="C91" s="65" t="s">
        <v>53</v>
      </c>
      <c r="D91" s="69" t="s">
        <v>1</v>
      </c>
      <c r="E91" s="70">
        <v>25</v>
      </c>
      <c r="F91" s="64">
        <v>5.5</v>
      </c>
      <c r="G91" s="71">
        <f t="shared" si="20"/>
        <v>137.5</v>
      </c>
      <c r="H91" s="64">
        <f t="shared" si="21"/>
        <v>5.775</v>
      </c>
      <c r="I91" s="71">
        <f t="shared" si="22"/>
        <v>144.375</v>
      </c>
      <c r="J91" s="70">
        <v>0.7</v>
      </c>
      <c r="K91" s="90">
        <f t="shared" si="23"/>
        <v>3.8499999999999996</v>
      </c>
    </row>
    <row r="92" spans="1:11" ht="73.5" customHeight="1">
      <c r="A92" s="23"/>
      <c r="B92" s="88" t="s">
        <v>166</v>
      </c>
      <c r="C92" s="65" t="s">
        <v>51</v>
      </c>
      <c r="D92" s="52" t="s">
        <v>1</v>
      </c>
      <c r="E92" s="53">
        <v>25</v>
      </c>
      <c r="F92" s="57">
        <v>36.7</v>
      </c>
      <c r="G92" s="55">
        <f t="shared" si="20"/>
        <v>917.5000000000001</v>
      </c>
      <c r="H92" s="57">
        <f t="shared" si="21"/>
        <v>38.535000000000004</v>
      </c>
      <c r="I92" s="55">
        <f t="shared" si="22"/>
        <v>963.3750000000001</v>
      </c>
      <c r="J92" s="53">
        <v>1.3</v>
      </c>
      <c r="K92" s="159">
        <f t="shared" si="23"/>
        <v>47.71000000000001</v>
      </c>
    </row>
    <row r="93" spans="1:11" ht="69.75" thickBot="1">
      <c r="A93" s="23"/>
      <c r="B93" s="201" t="s">
        <v>167</v>
      </c>
      <c r="C93" s="195" t="s">
        <v>209</v>
      </c>
      <c r="D93" s="196" t="s">
        <v>1</v>
      </c>
      <c r="E93" s="98">
        <v>20</v>
      </c>
      <c r="F93" s="99">
        <v>206.18</v>
      </c>
      <c r="G93" s="100">
        <f t="shared" si="20"/>
        <v>4123.6</v>
      </c>
      <c r="H93" s="99">
        <f t="shared" si="21"/>
        <v>216.489</v>
      </c>
      <c r="I93" s="100">
        <f t="shared" si="22"/>
        <v>4329.78</v>
      </c>
      <c r="J93" s="98">
        <v>0.7</v>
      </c>
      <c r="K93" s="199">
        <f t="shared" si="23"/>
        <v>144.326</v>
      </c>
    </row>
    <row r="94" spans="1:11" ht="73.5" customHeight="1" hidden="1">
      <c r="A94" s="23"/>
      <c r="B94" s="120" t="s">
        <v>54</v>
      </c>
      <c r="C94" s="66" t="s">
        <v>55</v>
      </c>
      <c r="D94" s="140" t="s">
        <v>1</v>
      </c>
      <c r="E94" s="116">
        <v>25</v>
      </c>
      <c r="F94" s="67">
        <v>1.85</v>
      </c>
      <c r="G94" s="118">
        <f t="shared" si="20"/>
        <v>46.25</v>
      </c>
      <c r="H94" s="67">
        <f t="shared" si="21"/>
        <v>1.9425000000000001</v>
      </c>
      <c r="I94" s="118">
        <f t="shared" si="22"/>
        <v>48.5625</v>
      </c>
      <c r="J94" s="116">
        <v>0.8</v>
      </c>
      <c r="K94" s="67">
        <f>F94*J94</f>
        <v>1.4800000000000002</v>
      </c>
    </row>
    <row r="95" spans="1:11" ht="21" thickBot="1">
      <c r="A95" s="156" t="s">
        <v>206</v>
      </c>
      <c r="B95" s="113"/>
      <c r="C95" s="114"/>
      <c r="D95" s="216"/>
      <c r="E95" s="217"/>
      <c r="F95" s="218"/>
      <c r="G95" s="219"/>
      <c r="H95" s="218"/>
      <c r="I95" s="220"/>
      <c r="J95" s="217"/>
      <c r="K95" s="221"/>
    </row>
    <row r="96" spans="1:11" ht="73.5" customHeight="1">
      <c r="A96" s="23"/>
      <c r="B96" s="222" t="s">
        <v>103</v>
      </c>
      <c r="C96" s="81" t="s">
        <v>71</v>
      </c>
      <c r="D96" s="172" t="s">
        <v>14</v>
      </c>
      <c r="E96" s="171">
        <v>2.5</v>
      </c>
      <c r="F96" s="175">
        <v>796.8</v>
      </c>
      <c r="G96" s="174">
        <f>F96*E96</f>
        <v>1992</v>
      </c>
      <c r="H96" s="175">
        <f>F96*1.05</f>
        <v>836.64</v>
      </c>
      <c r="I96" s="176">
        <f>H96*E96</f>
        <v>2091.6</v>
      </c>
      <c r="J96" s="171">
        <v>0.08</v>
      </c>
      <c r="K96" s="86">
        <f>F96*J96</f>
        <v>63.744</v>
      </c>
    </row>
    <row r="97" spans="1:11" ht="51.75" customHeight="1">
      <c r="A97" s="23"/>
      <c r="B97" s="193" t="s">
        <v>56</v>
      </c>
      <c r="C97" s="65" t="s">
        <v>72</v>
      </c>
      <c r="D97" s="52" t="s">
        <v>14</v>
      </c>
      <c r="E97" s="53">
        <v>2.5</v>
      </c>
      <c r="F97" s="57">
        <v>594.61</v>
      </c>
      <c r="G97" s="55">
        <f>F97*E97</f>
        <v>1486.525</v>
      </c>
      <c r="H97" s="57">
        <f>F97*1.05</f>
        <v>624.3405</v>
      </c>
      <c r="I97" s="56">
        <f>H97*E97</f>
        <v>1560.8512500000002</v>
      </c>
      <c r="J97" s="53">
        <v>0.08</v>
      </c>
      <c r="K97" s="159">
        <f>F97*J97</f>
        <v>47.5688</v>
      </c>
    </row>
    <row r="98" spans="1:11" ht="69.75" thickBot="1">
      <c r="A98" s="23"/>
      <c r="B98" s="201" t="s">
        <v>194</v>
      </c>
      <c r="C98" s="195" t="s">
        <v>196</v>
      </c>
      <c r="D98" s="153" t="s">
        <v>14</v>
      </c>
      <c r="E98" s="154">
        <v>2.5</v>
      </c>
      <c r="F98" s="203">
        <v>544.52</v>
      </c>
      <c r="G98" s="204">
        <f>F98*E98</f>
        <v>1361.3</v>
      </c>
      <c r="H98" s="205">
        <f>F98*1.05</f>
        <v>571.746</v>
      </c>
      <c r="I98" s="206">
        <f>H98*E98</f>
        <v>1429.365</v>
      </c>
      <c r="J98" s="154">
        <v>0.07</v>
      </c>
      <c r="K98" s="199">
        <f>F98*J98</f>
        <v>38.116400000000006</v>
      </c>
    </row>
    <row r="99" spans="1:11" ht="20.25" customHeight="1" thickBot="1">
      <c r="A99" s="157" t="s">
        <v>207</v>
      </c>
      <c r="B99" s="223"/>
      <c r="C99" s="114"/>
      <c r="D99" s="224"/>
      <c r="E99" s="225"/>
      <c r="F99" s="226"/>
      <c r="G99" s="227"/>
      <c r="H99" s="226"/>
      <c r="I99" s="228"/>
      <c r="J99" s="225"/>
      <c r="K99" s="229"/>
    </row>
    <row r="100" spans="1:11" ht="58.5" customHeight="1">
      <c r="A100" s="23"/>
      <c r="B100" s="222" t="s">
        <v>77</v>
      </c>
      <c r="C100" s="81" t="s">
        <v>58</v>
      </c>
      <c r="D100" s="213" t="s">
        <v>14</v>
      </c>
      <c r="E100" s="83">
        <v>10</v>
      </c>
      <c r="F100" s="214">
        <v>76</v>
      </c>
      <c r="G100" s="85">
        <f aca="true" t="shared" si="24" ref="G100:G105">F100*E100</f>
        <v>760</v>
      </c>
      <c r="H100" s="214">
        <f aca="true" t="shared" si="25" ref="H100:H105">F100*1.05</f>
        <v>79.8</v>
      </c>
      <c r="I100" s="85">
        <f aca="true" t="shared" si="26" ref="I100:I105">H100*E100</f>
        <v>798</v>
      </c>
      <c r="J100" s="215">
        <v>0.15</v>
      </c>
      <c r="K100" s="86">
        <f aca="true" t="shared" si="27" ref="K100:K105">F100*J100</f>
        <v>11.4</v>
      </c>
    </row>
    <row r="101" spans="1:11" ht="58.5" customHeight="1">
      <c r="A101" s="23"/>
      <c r="B101" s="193" t="s">
        <v>210</v>
      </c>
      <c r="C101" s="65" t="s">
        <v>211</v>
      </c>
      <c r="D101" s="112" t="s">
        <v>1</v>
      </c>
      <c r="E101" s="70">
        <v>18</v>
      </c>
      <c r="F101" s="72">
        <v>46.11</v>
      </c>
      <c r="G101" s="71">
        <f t="shared" si="24"/>
        <v>829.98</v>
      </c>
      <c r="H101" s="72">
        <f t="shared" si="25"/>
        <v>48.4155</v>
      </c>
      <c r="I101" s="71">
        <f t="shared" si="26"/>
        <v>871.479</v>
      </c>
      <c r="J101" s="73">
        <v>1</v>
      </c>
      <c r="K101" s="90">
        <f t="shared" si="27"/>
        <v>46.11</v>
      </c>
    </row>
    <row r="102" spans="1:11" ht="54.75" customHeight="1">
      <c r="A102" s="23"/>
      <c r="B102" s="193" t="s">
        <v>168</v>
      </c>
      <c r="C102" s="65" t="s">
        <v>57</v>
      </c>
      <c r="D102" s="112" t="s">
        <v>14</v>
      </c>
      <c r="E102" s="70">
        <v>10</v>
      </c>
      <c r="F102" s="72">
        <v>121</v>
      </c>
      <c r="G102" s="71">
        <f t="shared" si="24"/>
        <v>1210</v>
      </c>
      <c r="H102" s="72">
        <f t="shared" si="25"/>
        <v>127.05000000000001</v>
      </c>
      <c r="I102" s="71">
        <f t="shared" si="26"/>
        <v>1270.5</v>
      </c>
      <c r="J102" s="73">
        <v>0.15</v>
      </c>
      <c r="K102" s="90">
        <f t="shared" si="27"/>
        <v>18.15</v>
      </c>
    </row>
    <row r="103" spans="1:11" ht="93.75" customHeight="1">
      <c r="A103" s="23"/>
      <c r="B103" s="193" t="s">
        <v>81</v>
      </c>
      <c r="C103" s="65" t="s">
        <v>82</v>
      </c>
      <c r="D103" s="112" t="s">
        <v>14</v>
      </c>
      <c r="E103" s="70">
        <v>10</v>
      </c>
      <c r="F103" s="72">
        <v>75</v>
      </c>
      <c r="G103" s="71">
        <f t="shared" si="24"/>
        <v>750</v>
      </c>
      <c r="H103" s="72">
        <f t="shared" si="25"/>
        <v>78.75</v>
      </c>
      <c r="I103" s="71">
        <f t="shared" si="26"/>
        <v>787.5</v>
      </c>
      <c r="J103" s="73">
        <v>0.15</v>
      </c>
      <c r="K103" s="90">
        <f t="shared" si="27"/>
        <v>11.25</v>
      </c>
    </row>
    <row r="104" spans="1:11" ht="63.75" customHeight="1">
      <c r="A104" s="23"/>
      <c r="B104" s="193" t="s">
        <v>169</v>
      </c>
      <c r="C104" s="65" t="s">
        <v>170</v>
      </c>
      <c r="D104" s="112" t="s">
        <v>14</v>
      </c>
      <c r="E104" s="70">
        <v>10</v>
      </c>
      <c r="F104" s="72">
        <v>97</v>
      </c>
      <c r="G104" s="71">
        <f t="shared" si="24"/>
        <v>970</v>
      </c>
      <c r="H104" s="72">
        <f t="shared" si="25"/>
        <v>101.85000000000001</v>
      </c>
      <c r="I104" s="71">
        <f t="shared" si="26"/>
        <v>1018.5000000000001</v>
      </c>
      <c r="J104" s="73">
        <v>0.15</v>
      </c>
      <c r="K104" s="90">
        <f t="shared" si="27"/>
        <v>14.549999999999999</v>
      </c>
    </row>
    <row r="105" spans="1:11" ht="90.75" customHeight="1">
      <c r="A105" s="23"/>
      <c r="B105" s="193" t="s">
        <v>83</v>
      </c>
      <c r="C105" s="65" t="s">
        <v>84</v>
      </c>
      <c r="D105" s="112" t="s">
        <v>14</v>
      </c>
      <c r="E105" s="70">
        <v>10</v>
      </c>
      <c r="F105" s="72">
        <v>128</v>
      </c>
      <c r="G105" s="71">
        <f t="shared" si="24"/>
        <v>1280</v>
      </c>
      <c r="H105" s="72">
        <f t="shared" si="25"/>
        <v>134.4</v>
      </c>
      <c r="I105" s="71">
        <f t="shared" si="26"/>
        <v>1344</v>
      </c>
      <c r="J105" s="73">
        <v>0.14</v>
      </c>
      <c r="K105" s="90">
        <f t="shared" si="27"/>
        <v>17.92</v>
      </c>
    </row>
    <row r="106" spans="1:11" ht="55.5" customHeight="1">
      <c r="A106" s="23"/>
      <c r="B106" s="193" t="s">
        <v>171</v>
      </c>
      <c r="C106" s="65" t="s">
        <v>75</v>
      </c>
      <c r="D106" s="112" t="s">
        <v>14</v>
      </c>
      <c r="E106" s="70">
        <v>10</v>
      </c>
      <c r="F106" s="72">
        <v>159</v>
      </c>
      <c r="G106" s="71">
        <f aca="true" t="shared" si="28" ref="G106:G119">F106*E106</f>
        <v>1590</v>
      </c>
      <c r="H106" s="72">
        <f aca="true" t="shared" si="29" ref="H106:H119">F106*1.05</f>
        <v>166.95000000000002</v>
      </c>
      <c r="I106" s="71">
        <f aca="true" t="shared" si="30" ref="I106:I119">H106*E106</f>
        <v>1669.5000000000002</v>
      </c>
      <c r="J106" s="73">
        <v>0.15</v>
      </c>
      <c r="K106" s="90">
        <f aca="true" t="shared" si="31" ref="K106:K119">F106*J106</f>
        <v>23.849999999999998</v>
      </c>
    </row>
    <row r="107" spans="1:11" ht="78.75" customHeight="1">
      <c r="A107" s="23"/>
      <c r="B107" s="193" t="s">
        <v>85</v>
      </c>
      <c r="C107" s="65" t="s">
        <v>172</v>
      </c>
      <c r="D107" s="112" t="s">
        <v>14</v>
      </c>
      <c r="E107" s="70">
        <v>10</v>
      </c>
      <c r="F107" s="72">
        <v>122.5</v>
      </c>
      <c r="G107" s="71">
        <f t="shared" si="28"/>
        <v>1225</v>
      </c>
      <c r="H107" s="72">
        <f t="shared" si="29"/>
        <v>128.625</v>
      </c>
      <c r="I107" s="71">
        <f t="shared" si="30"/>
        <v>1286.25</v>
      </c>
      <c r="J107" s="73">
        <v>0.15</v>
      </c>
      <c r="K107" s="90">
        <f t="shared" si="31"/>
        <v>18.375</v>
      </c>
    </row>
    <row r="108" spans="1:11" ht="48" customHeight="1">
      <c r="A108" s="23"/>
      <c r="B108" s="193" t="s">
        <v>173</v>
      </c>
      <c r="C108" s="65" t="s">
        <v>174</v>
      </c>
      <c r="D108" s="112" t="s">
        <v>1</v>
      </c>
      <c r="E108" s="70">
        <v>15</v>
      </c>
      <c r="F108" s="72">
        <v>90</v>
      </c>
      <c r="G108" s="71">
        <f>F108*E108</f>
        <v>1350</v>
      </c>
      <c r="H108" s="72">
        <f>F108*1.05</f>
        <v>94.5</v>
      </c>
      <c r="I108" s="71">
        <f>H108*E108</f>
        <v>1417.5</v>
      </c>
      <c r="J108" s="73">
        <v>0.56</v>
      </c>
      <c r="K108" s="90">
        <f>F108*J108</f>
        <v>50.400000000000006</v>
      </c>
    </row>
    <row r="109" spans="1:11" ht="37.5" customHeight="1">
      <c r="A109" s="23"/>
      <c r="B109" s="150" t="s">
        <v>79</v>
      </c>
      <c r="C109" s="58" t="s">
        <v>59</v>
      </c>
      <c r="D109" s="59" t="s">
        <v>14</v>
      </c>
      <c r="E109" s="58">
        <v>2.5</v>
      </c>
      <c r="F109" s="62">
        <v>248</v>
      </c>
      <c r="G109" s="61">
        <f t="shared" si="28"/>
        <v>620</v>
      </c>
      <c r="H109" s="62">
        <f t="shared" si="29"/>
        <v>260.40000000000003</v>
      </c>
      <c r="I109" s="61">
        <f t="shared" si="30"/>
        <v>651.0000000000001</v>
      </c>
      <c r="J109" s="58">
        <v>0.1</v>
      </c>
      <c r="K109" s="90">
        <f t="shared" si="31"/>
        <v>24.8</v>
      </c>
    </row>
    <row r="110" spans="1:11" ht="74.25" customHeight="1">
      <c r="A110" s="23"/>
      <c r="B110" s="150" t="s">
        <v>126</v>
      </c>
      <c r="C110" s="58" t="s">
        <v>127</v>
      </c>
      <c r="D110" s="59" t="s">
        <v>14</v>
      </c>
      <c r="E110" s="58">
        <v>2.5</v>
      </c>
      <c r="F110" s="62">
        <v>314</v>
      </c>
      <c r="G110" s="61">
        <f>F110*E110</f>
        <v>785</v>
      </c>
      <c r="H110" s="62">
        <f>F110*1.05</f>
        <v>329.7</v>
      </c>
      <c r="I110" s="61">
        <f>H110*E110</f>
        <v>824.25</v>
      </c>
      <c r="J110" s="58">
        <v>0.09</v>
      </c>
      <c r="K110" s="90">
        <f>F110*J110</f>
        <v>28.259999999999998</v>
      </c>
    </row>
    <row r="111" spans="1:11" ht="92.25" customHeight="1">
      <c r="A111" s="23"/>
      <c r="B111" s="150" t="s">
        <v>185</v>
      </c>
      <c r="C111" s="58" t="s">
        <v>184</v>
      </c>
      <c r="D111" s="59" t="s">
        <v>14</v>
      </c>
      <c r="E111" s="58">
        <v>5</v>
      </c>
      <c r="F111" s="62">
        <v>250</v>
      </c>
      <c r="G111" s="61">
        <f>F111*E111</f>
        <v>1250</v>
      </c>
      <c r="H111" s="62">
        <f>F111*1.05</f>
        <v>262.5</v>
      </c>
      <c r="I111" s="61">
        <f>H111*E111</f>
        <v>1312.5</v>
      </c>
      <c r="J111" s="58">
        <v>0.09</v>
      </c>
      <c r="K111" s="90">
        <f>F111*J111</f>
        <v>22.5</v>
      </c>
    </row>
    <row r="112" spans="1:11" ht="70.5" customHeight="1">
      <c r="A112" s="23"/>
      <c r="B112" s="150" t="s">
        <v>104</v>
      </c>
      <c r="C112" s="58" t="s">
        <v>86</v>
      </c>
      <c r="D112" s="59" t="s">
        <v>14</v>
      </c>
      <c r="E112" s="58">
        <v>2.5</v>
      </c>
      <c r="F112" s="62">
        <v>350</v>
      </c>
      <c r="G112" s="61">
        <f>F112*E112</f>
        <v>875</v>
      </c>
      <c r="H112" s="62">
        <f>F112*1.05</f>
        <v>367.5</v>
      </c>
      <c r="I112" s="61">
        <f>H112*E112</f>
        <v>918.75</v>
      </c>
      <c r="J112" s="58">
        <v>0.1</v>
      </c>
      <c r="K112" s="90">
        <f>F112*J112</f>
        <v>35</v>
      </c>
    </row>
    <row r="113" spans="1:11" ht="69" customHeight="1">
      <c r="A113" s="23"/>
      <c r="B113" s="150" t="s">
        <v>87</v>
      </c>
      <c r="C113" s="58" t="s">
        <v>88</v>
      </c>
      <c r="D113" s="59" t="s">
        <v>14</v>
      </c>
      <c r="E113" s="58">
        <v>2.5</v>
      </c>
      <c r="F113" s="62">
        <v>360</v>
      </c>
      <c r="G113" s="61">
        <f>F113*E113</f>
        <v>900</v>
      </c>
      <c r="H113" s="62">
        <f>F113*1.05</f>
        <v>378</v>
      </c>
      <c r="I113" s="61">
        <f>H113*E113</f>
        <v>945</v>
      </c>
      <c r="J113" s="58">
        <v>0.1</v>
      </c>
      <c r="K113" s="90">
        <f>F113*J113</f>
        <v>36</v>
      </c>
    </row>
    <row r="114" spans="1:11" ht="55.5" customHeight="1">
      <c r="A114" s="23"/>
      <c r="B114" s="150" t="s">
        <v>78</v>
      </c>
      <c r="C114" s="65" t="s">
        <v>60</v>
      </c>
      <c r="D114" s="69" t="s">
        <v>14</v>
      </c>
      <c r="E114" s="70">
        <v>2.5</v>
      </c>
      <c r="F114" s="64">
        <v>280</v>
      </c>
      <c r="G114" s="71">
        <f t="shared" si="28"/>
        <v>700</v>
      </c>
      <c r="H114" s="64">
        <f t="shared" si="29"/>
        <v>294</v>
      </c>
      <c r="I114" s="71">
        <f t="shared" si="30"/>
        <v>735</v>
      </c>
      <c r="J114" s="70">
        <v>0.1</v>
      </c>
      <c r="K114" s="90">
        <f t="shared" si="31"/>
        <v>28</v>
      </c>
    </row>
    <row r="115" spans="1:11" ht="69" customHeight="1" hidden="1">
      <c r="A115" s="23"/>
      <c r="B115" s="230" t="s">
        <v>61</v>
      </c>
      <c r="C115" s="65" t="s">
        <v>62</v>
      </c>
      <c r="D115" s="115" t="s">
        <v>14</v>
      </c>
      <c r="E115" s="116">
        <v>2.5</v>
      </c>
      <c r="F115" s="117">
        <v>4.65</v>
      </c>
      <c r="G115" s="71">
        <f t="shared" si="28"/>
        <v>11.625</v>
      </c>
      <c r="H115" s="117">
        <f t="shared" si="29"/>
        <v>4.8825</v>
      </c>
      <c r="I115" s="118">
        <f t="shared" si="30"/>
        <v>12.20625</v>
      </c>
      <c r="J115" s="119">
        <v>0.1</v>
      </c>
      <c r="K115" s="159">
        <f t="shared" si="31"/>
        <v>0.4650000000000001</v>
      </c>
    </row>
    <row r="116" spans="1:11" ht="38.25" customHeight="1" hidden="1">
      <c r="A116" s="23"/>
      <c r="B116" s="231" t="s">
        <v>63</v>
      </c>
      <c r="C116" s="66" t="s">
        <v>64</v>
      </c>
      <c r="D116" s="52" t="s">
        <v>14</v>
      </c>
      <c r="E116" s="53">
        <v>2.5</v>
      </c>
      <c r="F116" s="57">
        <v>6</v>
      </c>
      <c r="G116" s="55">
        <f t="shared" si="28"/>
        <v>15</v>
      </c>
      <c r="H116" s="57">
        <f t="shared" si="29"/>
        <v>6.300000000000001</v>
      </c>
      <c r="I116" s="55">
        <f t="shared" si="30"/>
        <v>15.750000000000002</v>
      </c>
      <c r="J116" s="53">
        <v>0.1</v>
      </c>
      <c r="K116" s="159">
        <f t="shared" si="31"/>
        <v>0.6000000000000001</v>
      </c>
    </row>
    <row r="117" spans="1:11" ht="38.25" customHeight="1" hidden="1">
      <c r="A117" s="23"/>
      <c r="B117" s="231" t="s">
        <v>65</v>
      </c>
      <c r="C117" s="66" t="s">
        <v>66</v>
      </c>
      <c r="D117" s="52" t="s">
        <v>14</v>
      </c>
      <c r="E117" s="53">
        <v>2.5</v>
      </c>
      <c r="F117" s="57">
        <v>7.3</v>
      </c>
      <c r="G117" s="55">
        <f t="shared" si="28"/>
        <v>18.25</v>
      </c>
      <c r="H117" s="57">
        <f t="shared" si="29"/>
        <v>7.665</v>
      </c>
      <c r="I117" s="55">
        <f t="shared" si="30"/>
        <v>19.1625</v>
      </c>
      <c r="J117" s="53">
        <v>0.16</v>
      </c>
      <c r="K117" s="159">
        <f t="shared" si="31"/>
        <v>1.168</v>
      </c>
    </row>
    <row r="118" spans="1:11" ht="55.5" customHeight="1" hidden="1">
      <c r="A118" s="23"/>
      <c r="B118" s="230" t="s">
        <v>67</v>
      </c>
      <c r="C118" s="65" t="s">
        <v>68</v>
      </c>
      <c r="D118" s="69" t="s">
        <v>14</v>
      </c>
      <c r="E118" s="70">
        <v>2.5</v>
      </c>
      <c r="F118" s="64">
        <v>6</v>
      </c>
      <c r="G118" s="71">
        <f t="shared" si="28"/>
        <v>15</v>
      </c>
      <c r="H118" s="64">
        <f t="shared" si="29"/>
        <v>6.300000000000001</v>
      </c>
      <c r="I118" s="71">
        <f t="shared" si="30"/>
        <v>15.750000000000002</v>
      </c>
      <c r="J118" s="70">
        <v>0.1</v>
      </c>
      <c r="K118" s="90">
        <f t="shared" si="31"/>
        <v>0.6000000000000001</v>
      </c>
    </row>
    <row r="119" spans="1:11" ht="59.25" customHeight="1" hidden="1">
      <c r="A119" s="23"/>
      <c r="B119" s="230" t="s">
        <v>69</v>
      </c>
      <c r="C119" s="65" t="s">
        <v>70</v>
      </c>
      <c r="D119" s="115" t="s">
        <v>14</v>
      </c>
      <c r="E119" s="116">
        <v>0.75</v>
      </c>
      <c r="F119" s="117">
        <v>5</v>
      </c>
      <c r="G119" s="118">
        <f t="shared" si="28"/>
        <v>3.75</v>
      </c>
      <c r="H119" s="117">
        <f t="shared" si="29"/>
        <v>5.25</v>
      </c>
      <c r="I119" s="118">
        <f t="shared" si="30"/>
        <v>3.9375</v>
      </c>
      <c r="J119" s="119">
        <v>0.1</v>
      </c>
      <c r="K119" s="159">
        <f t="shared" si="31"/>
        <v>0.5</v>
      </c>
    </row>
    <row r="120" spans="1:11" ht="55.5" customHeight="1" thickBot="1">
      <c r="A120" s="23"/>
      <c r="B120" s="201" t="s">
        <v>90</v>
      </c>
      <c r="C120" s="195" t="s">
        <v>89</v>
      </c>
      <c r="D120" s="196" t="s">
        <v>14</v>
      </c>
      <c r="E120" s="98">
        <v>2.5</v>
      </c>
      <c r="F120" s="99">
        <v>336.13</v>
      </c>
      <c r="G120" s="100">
        <f>F120*E120</f>
        <v>840.325</v>
      </c>
      <c r="H120" s="99">
        <f>F120*1.05</f>
        <v>352.9365</v>
      </c>
      <c r="I120" s="100">
        <f>H120*E120</f>
        <v>882.3412500000001</v>
      </c>
      <c r="J120" s="98">
        <v>0.1</v>
      </c>
      <c r="K120" s="199">
        <f>F120*J120</f>
        <v>33.613</v>
      </c>
    </row>
    <row r="121" spans="1:11" ht="20.25" customHeight="1" thickBot="1">
      <c r="A121" s="157" t="s">
        <v>212</v>
      </c>
      <c r="B121" s="223"/>
      <c r="C121" s="114"/>
      <c r="D121" s="224"/>
      <c r="E121" s="225"/>
      <c r="F121" s="226"/>
      <c r="G121" s="227"/>
      <c r="H121" s="226"/>
      <c r="I121" s="228"/>
      <c r="J121" s="225"/>
      <c r="K121" s="229"/>
    </row>
    <row r="122" spans="2:11" ht="87">
      <c r="B122" s="148" t="s">
        <v>130</v>
      </c>
      <c r="C122" s="232" t="s">
        <v>131</v>
      </c>
      <c r="D122" s="209" t="s">
        <v>1</v>
      </c>
      <c r="E122" s="215">
        <v>25</v>
      </c>
      <c r="F122" s="84">
        <v>108</v>
      </c>
      <c r="G122" s="85">
        <f aca="true" t="shared" si="32" ref="G122:G139">F122*E122</f>
        <v>2700</v>
      </c>
      <c r="H122" s="84">
        <f aca="true" t="shared" si="33" ref="H122:H139">F122*1.05</f>
        <v>113.4</v>
      </c>
      <c r="I122" s="233">
        <f aca="true" t="shared" si="34" ref="I122:I139">H122*E122</f>
        <v>2835</v>
      </c>
      <c r="J122" s="83">
        <v>2.7</v>
      </c>
      <c r="K122" s="234">
        <f aca="true" t="shared" si="35" ref="K122:K139">F122*J122</f>
        <v>291.6</v>
      </c>
    </row>
    <row r="123" spans="2:11" ht="87">
      <c r="B123" s="88" t="s">
        <v>213</v>
      </c>
      <c r="C123" s="137" t="s">
        <v>131</v>
      </c>
      <c r="D123" s="140" t="s">
        <v>1</v>
      </c>
      <c r="E123" s="119">
        <v>25</v>
      </c>
      <c r="F123" s="67">
        <v>108</v>
      </c>
      <c r="G123" s="118">
        <f t="shared" si="32"/>
        <v>2700</v>
      </c>
      <c r="H123" s="67">
        <f t="shared" si="33"/>
        <v>113.4</v>
      </c>
      <c r="I123" s="141">
        <f t="shared" si="34"/>
        <v>2835</v>
      </c>
      <c r="J123" s="116">
        <v>3.6</v>
      </c>
      <c r="K123" s="142">
        <f t="shared" si="35"/>
        <v>388.8</v>
      </c>
    </row>
    <row r="124" spans="2:11" ht="87">
      <c r="B124" s="88" t="s">
        <v>214</v>
      </c>
      <c r="C124" s="137" t="s">
        <v>215</v>
      </c>
      <c r="D124" s="140" t="s">
        <v>1</v>
      </c>
      <c r="E124" s="119">
        <v>25</v>
      </c>
      <c r="F124" s="67">
        <v>116</v>
      </c>
      <c r="G124" s="118">
        <f t="shared" si="32"/>
        <v>2900</v>
      </c>
      <c r="H124" s="67">
        <f t="shared" si="33"/>
        <v>121.80000000000001</v>
      </c>
      <c r="I124" s="141">
        <f t="shared" si="34"/>
        <v>3045.0000000000005</v>
      </c>
      <c r="J124" s="116">
        <v>2.7</v>
      </c>
      <c r="K124" s="142">
        <f t="shared" si="35"/>
        <v>313.20000000000005</v>
      </c>
    </row>
    <row r="125" spans="2:11" ht="87">
      <c r="B125" s="88" t="s">
        <v>216</v>
      </c>
      <c r="C125" s="137" t="s">
        <v>215</v>
      </c>
      <c r="D125" s="140" t="s">
        <v>1</v>
      </c>
      <c r="E125" s="119">
        <v>25</v>
      </c>
      <c r="F125" s="67">
        <v>116</v>
      </c>
      <c r="G125" s="118">
        <f t="shared" si="32"/>
        <v>2900</v>
      </c>
      <c r="H125" s="67">
        <f t="shared" si="33"/>
        <v>121.80000000000001</v>
      </c>
      <c r="I125" s="141">
        <f t="shared" si="34"/>
        <v>3045.0000000000005</v>
      </c>
      <c r="J125" s="116">
        <v>3.5</v>
      </c>
      <c r="K125" s="142">
        <f t="shared" si="35"/>
        <v>406</v>
      </c>
    </row>
    <row r="126" spans="2:11" ht="87">
      <c r="B126" s="88" t="s">
        <v>217</v>
      </c>
      <c r="C126" s="137" t="s">
        <v>215</v>
      </c>
      <c r="D126" s="140" t="s">
        <v>1</v>
      </c>
      <c r="E126" s="119">
        <v>25</v>
      </c>
      <c r="F126" s="67">
        <v>128.21</v>
      </c>
      <c r="G126" s="118">
        <f t="shared" si="32"/>
        <v>3205.25</v>
      </c>
      <c r="H126" s="67">
        <f t="shared" si="33"/>
        <v>134.62050000000002</v>
      </c>
      <c r="I126" s="141">
        <f t="shared" si="34"/>
        <v>3365.5125000000007</v>
      </c>
      <c r="J126" s="116">
        <v>4.4</v>
      </c>
      <c r="K126" s="142">
        <f t="shared" si="35"/>
        <v>564.1240000000001</v>
      </c>
    </row>
    <row r="127" spans="2:11" ht="87">
      <c r="B127" s="88" t="s">
        <v>218</v>
      </c>
      <c r="C127" s="137" t="s">
        <v>215</v>
      </c>
      <c r="D127" s="140" t="s">
        <v>1</v>
      </c>
      <c r="E127" s="119">
        <v>25</v>
      </c>
      <c r="F127" s="67">
        <v>157.28</v>
      </c>
      <c r="G127" s="118">
        <f t="shared" si="32"/>
        <v>3932</v>
      </c>
      <c r="H127" s="67">
        <f t="shared" si="33"/>
        <v>165.144</v>
      </c>
      <c r="I127" s="141">
        <f t="shared" si="34"/>
        <v>4128.6</v>
      </c>
      <c r="J127" s="116">
        <v>1.2</v>
      </c>
      <c r="K127" s="142">
        <f t="shared" si="35"/>
        <v>188.736</v>
      </c>
    </row>
    <row r="128" spans="2:11" ht="69">
      <c r="B128" s="88" t="s">
        <v>219</v>
      </c>
      <c r="C128" s="137" t="s">
        <v>224</v>
      </c>
      <c r="D128" s="140" t="s">
        <v>1</v>
      </c>
      <c r="E128" s="119">
        <v>25</v>
      </c>
      <c r="F128" s="67">
        <v>148.91</v>
      </c>
      <c r="G128" s="118">
        <f t="shared" si="32"/>
        <v>3722.75</v>
      </c>
      <c r="H128" s="67">
        <f t="shared" si="33"/>
        <v>156.3555</v>
      </c>
      <c r="I128" s="141">
        <f t="shared" si="34"/>
        <v>3908.8875000000003</v>
      </c>
      <c r="J128" s="116">
        <v>2.8</v>
      </c>
      <c r="K128" s="142">
        <f t="shared" si="35"/>
        <v>416.948</v>
      </c>
    </row>
    <row r="129" spans="2:11" ht="69">
      <c r="B129" s="88" t="s">
        <v>220</v>
      </c>
      <c r="C129" s="137" t="s">
        <v>224</v>
      </c>
      <c r="D129" s="140" t="s">
        <v>1</v>
      </c>
      <c r="E129" s="119">
        <v>25</v>
      </c>
      <c r="F129" s="67">
        <v>131.28</v>
      </c>
      <c r="G129" s="118">
        <f t="shared" si="32"/>
        <v>3282</v>
      </c>
      <c r="H129" s="67">
        <f t="shared" si="33"/>
        <v>137.844</v>
      </c>
      <c r="I129" s="141">
        <f t="shared" si="34"/>
        <v>3446.1</v>
      </c>
      <c r="J129" s="116">
        <v>3.7</v>
      </c>
      <c r="K129" s="142">
        <f t="shared" si="35"/>
        <v>485.73600000000005</v>
      </c>
    </row>
    <row r="130" spans="2:11" ht="69">
      <c r="B130" s="88" t="s">
        <v>221</v>
      </c>
      <c r="C130" s="137" t="s">
        <v>225</v>
      </c>
      <c r="D130" s="140" t="s">
        <v>1</v>
      </c>
      <c r="E130" s="119">
        <v>25</v>
      </c>
      <c r="F130" s="67">
        <v>151.98</v>
      </c>
      <c r="G130" s="118">
        <f t="shared" si="32"/>
        <v>3799.4999999999995</v>
      </c>
      <c r="H130" s="67">
        <f t="shared" si="33"/>
        <v>159.579</v>
      </c>
      <c r="I130" s="141">
        <f t="shared" si="34"/>
        <v>3989.4750000000004</v>
      </c>
      <c r="J130" s="116">
        <v>2.7</v>
      </c>
      <c r="K130" s="142">
        <f t="shared" si="35"/>
        <v>410.346</v>
      </c>
    </row>
    <row r="131" spans="2:11" ht="69">
      <c r="B131" s="88" t="s">
        <v>222</v>
      </c>
      <c r="C131" s="137" t="s">
        <v>225</v>
      </c>
      <c r="D131" s="140" t="s">
        <v>1</v>
      </c>
      <c r="E131" s="119">
        <v>25</v>
      </c>
      <c r="F131" s="67">
        <v>151.55</v>
      </c>
      <c r="G131" s="118">
        <f t="shared" si="32"/>
        <v>3788.7500000000005</v>
      </c>
      <c r="H131" s="67">
        <f t="shared" si="33"/>
        <v>159.12750000000003</v>
      </c>
      <c r="I131" s="141">
        <f t="shared" si="34"/>
        <v>3978.1875000000005</v>
      </c>
      <c r="J131" s="116">
        <v>3.3</v>
      </c>
      <c r="K131" s="142">
        <f t="shared" si="35"/>
        <v>500.115</v>
      </c>
    </row>
    <row r="132" spans="2:11" ht="69">
      <c r="B132" s="88" t="s">
        <v>223</v>
      </c>
      <c r="C132" s="137" t="s">
        <v>225</v>
      </c>
      <c r="D132" s="140" t="s">
        <v>1</v>
      </c>
      <c r="E132" s="119">
        <v>25</v>
      </c>
      <c r="F132" s="67">
        <v>148.91</v>
      </c>
      <c r="G132" s="118">
        <f t="shared" si="32"/>
        <v>3722.75</v>
      </c>
      <c r="H132" s="67">
        <f t="shared" si="33"/>
        <v>156.3555</v>
      </c>
      <c r="I132" s="141">
        <f t="shared" si="34"/>
        <v>3908.8875000000003</v>
      </c>
      <c r="J132" s="116">
        <v>4.1</v>
      </c>
      <c r="K132" s="142">
        <f t="shared" si="35"/>
        <v>610.531</v>
      </c>
    </row>
    <row r="133" spans="2:11" ht="94.5" customHeight="1">
      <c r="B133" s="88" t="s">
        <v>226</v>
      </c>
      <c r="C133" s="137" t="s">
        <v>227</v>
      </c>
      <c r="D133" s="140" t="s">
        <v>1</v>
      </c>
      <c r="E133" s="119">
        <v>25</v>
      </c>
      <c r="F133" s="67">
        <v>34.15</v>
      </c>
      <c r="G133" s="118">
        <f t="shared" si="32"/>
        <v>853.75</v>
      </c>
      <c r="H133" s="67">
        <f t="shared" si="33"/>
        <v>35.8575</v>
      </c>
      <c r="I133" s="141">
        <f t="shared" si="34"/>
        <v>896.4375</v>
      </c>
      <c r="J133" s="116">
        <v>2.1</v>
      </c>
      <c r="K133" s="142">
        <f t="shared" si="35"/>
        <v>71.715</v>
      </c>
    </row>
    <row r="134" spans="2:11" ht="94.5" customHeight="1">
      <c r="B134" s="88" t="s">
        <v>228</v>
      </c>
      <c r="C134" s="137" t="s">
        <v>227</v>
      </c>
      <c r="D134" s="140" t="s">
        <v>1</v>
      </c>
      <c r="E134" s="119">
        <v>25</v>
      </c>
      <c r="F134" s="67">
        <v>31.33</v>
      </c>
      <c r="G134" s="118">
        <f t="shared" si="32"/>
        <v>783.25</v>
      </c>
      <c r="H134" s="67">
        <f t="shared" si="33"/>
        <v>32.896499999999996</v>
      </c>
      <c r="I134" s="141">
        <f t="shared" si="34"/>
        <v>822.4124999999999</v>
      </c>
      <c r="J134" s="116">
        <v>2.3</v>
      </c>
      <c r="K134" s="142">
        <f t="shared" si="35"/>
        <v>72.059</v>
      </c>
    </row>
    <row r="135" spans="2:11" ht="94.5" customHeight="1">
      <c r="B135" s="88" t="s">
        <v>229</v>
      </c>
      <c r="C135" s="137" t="s">
        <v>227</v>
      </c>
      <c r="D135" s="140" t="s">
        <v>1</v>
      </c>
      <c r="E135" s="119">
        <v>25</v>
      </c>
      <c r="F135" s="67">
        <v>34.15</v>
      </c>
      <c r="G135" s="118">
        <f t="shared" si="32"/>
        <v>853.75</v>
      </c>
      <c r="H135" s="67">
        <f t="shared" si="33"/>
        <v>35.8575</v>
      </c>
      <c r="I135" s="141">
        <f t="shared" si="34"/>
        <v>896.4375</v>
      </c>
      <c r="J135" s="116">
        <v>2.8</v>
      </c>
      <c r="K135" s="142">
        <f t="shared" si="35"/>
        <v>95.61999999999999</v>
      </c>
    </row>
    <row r="136" spans="2:11" ht="94.5" customHeight="1">
      <c r="B136" s="88" t="s">
        <v>230</v>
      </c>
      <c r="C136" s="137" t="s">
        <v>233</v>
      </c>
      <c r="D136" s="140" t="s">
        <v>1</v>
      </c>
      <c r="E136" s="119">
        <v>25</v>
      </c>
      <c r="F136" s="67">
        <v>55.95</v>
      </c>
      <c r="G136" s="118">
        <f t="shared" si="32"/>
        <v>1398.75</v>
      </c>
      <c r="H136" s="67">
        <f t="shared" si="33"/>
        <v>58.7475</v>
      </c>
      <c r="I136" s="141">
        <f t="shared" si="34"/>
        <v>1468.6875</v>
      </c>
      <c r="J136" s="116">
        <v>2.5</v>
      </c>
      <c r="K136" s="142">
        <f t="shared" si="35"/>
        <v>139.875</v>
      </c>
    </row>
    <row r="137" spans="2:11" ht="94.5" customHeight="1">
      <c r="B137" s="88" t="s">
        <v>231</v>
      </c>
      <c r="C137" s="137" t="s">
        <v>233</v>
      </c>
      <c r="D137" s="140" t="s">
        <v>1</v>
      </c>
      <c r="E137" s="119">
        <v>25</v>
      </c>
      <c r="F137" s="67">
        <v>55.95</v>
      </c>
      <c r="G137" s="118">
        <f t="shared" si="32"/>
        <v>1398.75</v>
      </c>
      <c r="H137" s="67">
        <f t="shared" si="33"/>
        <v>58.7475</v>
      </c>
      <c r="I137" s="141">
        <f t="shared" si="34"/>
        <v>1468.6875</v>
      </c>
      <c r="J137" s="116">
        <v>3.2</v>
      </c>
      <c r="K137" s="142">
        <f t="shared" si="35"/>
        <v>179.04000000000002</v>
      </c>
    </row>
    <row r="138" spans="2:11" ht="94.5" customHeight="1">
      <c r="B138" s="88" t="s">
        <v>234</v>
      </c>
      <c r="C138" s="137" t="s">
        <v>232</v>
      </c>
      <c r="D138" s="140" t="s">
        <v>1</v>
      </c>
      <c r="E138" s="119">
        <v>25</v>
      </c>
      <c r="F138" s="67">
        <v>55.95</v>
      </c>
      <c r="G138" s="118">
        <f t="shared" si="32"/>
        <v>1398.75</v>
      </c>
      <c r="H138" s="67">
        <f t="shared" si="33"/>
        <v>58.7475</v>
      </c>
      <c r="I138" s="141">
        <f t="shared" si="34"/>
        <v>1468.6875</v>
      </c>
      <c r="J138" s="116">
        <v>2.9</v>
      </c>
      <c r="K138" s="142">
        <f t="shared" si="35"/>
        <v>162.255</v>
      </c>
    </row>
    <row r="139" spans="2:11" ht="94.5" customHeight="1" thickBot="1">
      <c r="B139" s="179" t="s">
        <v>235</v>
      </c>
      <c r="C139" s="235" t="s">
        <v>232</v>
      </c>
      <c r="D139" s="236" t="s">
        <v>1</v>
      </c>
      <c r="E139" s="237">
        <v>25</v>
      </c>
      <c r="F139" s="238">
        <v>55.95</v>
      </c>
      <c r="G139" s="239">
        <f t="shared" si="32"/>
        <v>1398.75</v>
      </c>
      <c r="H139" s="238">
        <f t="shared" si="33"/>
        <v>58.7475</v>
      </c>
      <c r="I139" s="240">
        <f t="shared" si="34"/>
        <v>1468.6875</v>
      </c>
      <c r="J139" s="241">
        <v>3.4</v>
      </c>
      <c r="K139" s="242">
        <f t="shared" si="35"/>
        <v>190.23000000000002</v>
      </c>
    </row>
    <row r="140" spans="1:11" ht="15">
      <c r="A140" s="23"/>
      <c r="B140" s="121"/>
      <c r="C140" s="122"/>
      <c r="D140" s="123"/>
      <c r="E140" s="123"/>
      <c r="F140" s="124"/>
      <c r="G140" s="125"/>
      <c r="H140" s="124"/>
      <c r="I140" s="123"/>
      <c r="J140" s="123"/>
      <c r="K140" s="126"/>
    </row>
    <row r="141" spans="1:11" s="2" customFormat="1" ht="17.25">
      <c r="A141" s="8" t="s">
        <v>105</v>
      </c>
      <c r="B141" s="131"/>
      <c r="C141" s="131"/>
      <c r="D141" s="131"/>
      <c r="E141" s="131"/>
      <c r="F141" s="132"/>
      <c r="G141" s="133"/>
      <c r="H141" s="132"/>
      <c r="I141" s="131"/>
      <c r="J141" s="131"/>
      <c r="K141" s="131"/>
    </row>
    <row r="142" spans="1:11" s="8" customFormat="1" ht="17.25">
      <c r="A142" s="8" t="s">
        <v>159</v>
      </c>
      <c r="B142" s="134"/>
      <c r="C142" s="134"/>
      <c r="D142" s="134"/>
      <c r="E142" s="134"/>
      <c r="F142" s="135"/>
      <c r="H142" s="135"/>
      <c r="I142" s="134"/>
      <c r="J142" s="134"/>
      <c r="K142" s="134"/>
    </row>
    <row r="143" spans="1:11" s="8" customFormat="1" ht="17.25">
      <c r="A143" s="8" t="s">
        <v>175</v>
      </c>
      <c r="B143" s="134"/>
      <c r="C143" s="134"/>
      <c r="D143" s="134"/>
      <c r="E143" s="134"/>
      <c r="F143" s="135"/>
      <c r="G143" s="136"/>
      <c r="H143" s="135"/>
      <c r="I143" s="134"/>
      <c r="J143" s="134"/>
      <c r="K143" s="134"/>
    </row>
    <row r="144" spans="1:11" s="8" customFormat="1" ht="17.25">
      <c r="A144" s="8" t="s">
        <v>176</v>
      </c>
      <c r="B144" s="134"/>
      <c r="C144" s="134"/>
      <c r="D144" s="134"/>
      <c r="E144" s="134"/>
      <c r="F144" s="135"/>
      <c r="G144" s="136"/>
      <c r="H144" s="135"/>
      <c r="I144" s="134"/>
      <c r="J144" s="134"/>
      <c r="K144" s="134"/>
    </row>
    <row r="145" spans="1:11" s="8" customFormat="1" ht="17.25">
      <c r="A145" s="8" t="s">
        <v>158</v>
      </c>
      <c r="B145" s="134"/>
      <c r="C145" s="134"/>
      <c r="D145" s="134"/>
      <c r="E145" s="134"/>
      <c r="F145" s="135"/>
      <c r="G145" s="136"/>
      <c r="H145" s="135"/>
      <c r="I145" s="134"/>
      <c r="J145" s="134"/>
      <c r="K145" s="134"/>
    </row>
    <row r="146" spans="1:11" s="8" customFormat="1" ht="17.25">
      <c r="A146" s="8" t="s">
        <v>76</v>
      </c>
      <c r="B146" s="134"/>
      <c r="C146" s="134"/>
      <c r="D146" s="134"/>
      <c r="E146" s="134"/>
      <c r="F146" s="135"/>
      <c r="G146" s="136"/>
      <c r="H146" s="135"/>
      <c r="I146" s="134"/>
      <c r="J146" s="134"/>
      <c r="K146" s="134"/>
    </row>
    <row r="147" spans="1:11" s="8" customFormat="1" ht="17.25">
      <c r="A147" s="8" t="s">
        <v>91</v>
      </c>
      <c r="B147" s="134"/>
      <c r="C147" s="134"/>
      <c r="D147" s="134"/>
      <c r="E147" s="134"/>
      <c r="F147" s="135"/>
      <c r="G147" s="136"/>
      <c r="H147" s="135"/>
      <c r="I147" s="134"/>
      <c r="J147" s="134"/>
      <c r="K147" s="134"/>
    </row>
    <row r="148" spans="1:11" s="8" customFormat="1" ht="17.25">
      <c r="A148" s="8" t="s">
        <v>177</v>
      </c>
      <c r="B148" s="134"/>
      <c r="C148" s="134"/>
      <c r="D148" s="134"/>
      <c r="E148" s="134"/>
      <c r="F148" s="135"/>
      <c r="G148" s="136"/>
      <c r="H148" s="135"/>
      <c r="I148" s="134"/>
      <c r="J148" s="134"/>
      <c r="K148" s="134"/>
    </row>
    <row r="149" spans="1:11" s="8" customFormat="1" ht="17.25">
      <c r="A149" s="8" t="s">
        <v>236</v>
      </c>
      <c r="B149" s="134"/>
      <c r="C149" s="134"/>
      <c r="D149" s="134"/>
      <c r="E149" s="134"/>
      <c r="F149" s="135"/>
      <c r="G149" s="136"/>
      <c r="H149" s="135"/>
      <c r="I149" s="134"/>
      <c r="J149" s="134"/>
      <c r="K149" s="134"/>
    </row>
    <row r="150" spans="2:11" s="8" customFormat="1" ht="17.25">
      <c r="B150" s="134"/>
      <c r="C150" s="134"/>
      <c r="D150" s="134"/>
      <c r="E150" s="134"/>
      <c r="F150" s="135"/>
      <c r="G150" s="136"/>
      <c r="H150" s="135"/>
      <c r="I150" s="134"/>
      <c r="J150" s="134"/>
      <c r="K150" s="134"/>
    </row>
    <row r="151" spans="2:11" s="8" customFormat="1" ht="17.25">
      <c r="B151" s="134"/>
      <c r="C151" s="134"/>
      <c r="D151" s="134"/>
      <c r="E151" s="134"/>
      <c r="F151" s="135"/>
      <c r="G151" s="136"/>
      <c r="H151" s="135"/>
      <c r="I151" s="134"/>
      <c r="J151" s="134"/>
      <c r="K151" s="134"/>
    </row>
    <row r="152" spans="2:11" s="8" customFormat="1" ht="17.25">
      <c r="B152" s="134"/>
      <c r="C152" s="134"/>
      <c r="D152" s="134"/>
      <c r="E152" s="134"/>
      <c r="F152" s="135"/>
      <c r="G152" s="136"/>
      <c r="H152" s="135"/>
      <c r="I152" s="134"/>
      <c r="J152" s="134"/>
      <c r="K152" s="134"/>
    </row>
    <row r="153" spans="2:11" s="8" customFormat="1" ht="17.25">
      <c r="B153" s="134"/>
      <c r="C153" s="134"/>
      <c r="D153" s="134"/>
      <c r="E153" s="134"/>
      <c r="F153" s="135"/>
      <c r="G153" s="136"/>
      <c r="H153" s="135"/>
      <c r="I153" s="134"/>
      <c r="J153" s="134"/>
      <c r="K153" s="134"/>
    </row>
    <row r="154" spans="2:11" s="8" customFormat="1" ht="17.25">
      <c r="B154" s="134"/>
      <c r="C154" s="134"/>
      <c r="D154" s="134"/>
      <c r="E154" s="134"/>
      <c r="F154" s="135"/>
      <c r="G154" s="136"/>
      <c r="H154" s="135"/>
      <c r="I154" s="134"/>
      <c r="J154" s="134"/>
      <c r="K154" s="134"/>
    </row>
    <row r="155" spans="2:11" s="8" customFormat="1" ht="17.25">
      <c r="B155" s="134"/>
      <c r="C155" s="134"/>
      <c r="D155" s="134"/>
      <c r="E155" s="134"/>
      <c r="F155" s="135"/>
      <c r="G155" s="136"/>
      <c r="H155" s="135"/>
      <c r="I155" s="134"/>
      <c r="J155" s="134"/>
      <c r="K155" s="134"/>
    </row>
    <row r="156" spans="2:11" ht="13.5">
      <c r="B156" s="127"/>
      <c r="C156" s="128"/>
      <c r="D156" s="127"/>
      <c r="E156" s="127"/>
      <c r="F156" s="129"/>
      <c r="G156" s="130"/>
      <c r="H156" s="129"/>
      <c r="I156" s="127"/>
      <c r="J156" s="127"/>
      <c r="K156" s="127"/>
    </row>
    <row r="157" spans="2:11" ht="13.5">
      <c r="B157" s="127"/>
      <c r="C157" s="128"/>
      <c r="D157" s="127"/>
      <c r="E157" s="127"/>
      <c r="F157" s="129"/>
      <c r="G157" s="130"/>
      <c r="H157" s="129"/>
      <c r="I157" s="127"/>
      <c r="J157" s="127"/>
      <c r="K157" s="127"/>
    </row>
    <row r="158" spans="2:11" ht="13.5">
      <c r="B158" s="127"/>
      <c r="C158" s="128"/>
      <c r="D158" s="127"/>
      <c r="E158" s="127"/>
      <c r="F158" s="129"/>
      <c r="G158" s="130"/>
      <c r="H158" s="129"/>
      <c r="I158" s="127"/>
      <c r="J158" s="127"/>
      <c r="K158" s="127"/>
    </row>
  </sheetData>
  <sheetProtection selectLockedCells="1" selectUnlockedCells="1"/>
  <mergeCells count="1">
    <mergeCell ref="J14:K14"/>
  </mergeCells>
  <printOptions horizontalCentered="1"/>
  <pageMargins left="0.31496062992125984" right="0.31496062992125984" top="0.31496062992125984" bottom="0.5118110236220472" header="0.31496062992125984" footer="0.31496062992125984"/>
  <pageSetup fitToHeight="5" horizontalDpi="300" verticalDpi="300" orientation="portrait" paperSize="9" scale="5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Carlo-M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Поскребалов С. А.</dc:creator>
  <cp:keywords/>
  <dc:description/>
  <cp:lastModifiedBy>Денис</cp:lastModifiedBy>
  <cp:lastPrinted>2010-02-10T16:50:01Z</cp:lastPrinted>
  <dcterms:created xsi:type="dcterms:W3CDTF">2004-06-15T07:56:28Z</dcterms:created>
  <dcterms:modified xsi:type="dcterms:W3CDTF">2010-02-10T16:52:50Z</dcterms:modified>
  <cp:category/>
  <cp:version/>
  <cp:contentType/>
  <cp:contentStatus/>
</cp:coreProperties>
</file>