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4925" windowHeight="8640" activeTab="0"/>
  </bookViews>
  <sheets>
    <sheet name="SIME" sheetId="1" r:id="rId1"/>
  </sheets>
  <definedNames>
    <definedName name="_xlnm.Print_Area" localSheetId="0">'SIME'!$A$1:$J$40</definedName>
  </definedNames>
  <calcPr fullCalcOnLoad="1"/>
</workbook>
</file>

<file path=xl/sharedStrings.xml><?xml version="1.0" encoding="utf-8"?>
<sst xmlns="http://schemas.openxmlformats.org/spreadsheetml/2006/main" count="94" uniqueCount="82">
  <si>
    <t>Модель</t>
  </si>
  <si>
    <t>Характеристики</t>
  </si>
  <si>
    <t>Мощность</t>
  </si>
  <si>
    <t>Производ.</t>
  </si>
  <si>
    <t xml:space="preserve">Габариты, мм </t>
  </si>
  <si>
    <t xml:space="preserve">Вес </t>
  </si>
  <si>
    <t>Стоимость</t>
  </si>
  <si>
    <t xml:space="preserve">Бойлеры косвенного нагрева </t>
  </si>
  <si>
    <t>серия SO (Змеевик из нержавеющей стали, магниевый анод от накипи, мягкая  облицовка)</t>
  </si>
  <si>
    <t>SO 120-1</t>
  </si>
  <si>
    <t>120 литров</t>
  </si>
  <si>
    <t>965/510</t>
  </si>
  <si>
    <t>SO 160-1</t>
  </si>
  <si>
    <t>160 литров</t>
  </si>
  <si>
    <t>1215/510</t>
  </si>
  <si>
    <t>SO 200-1</t>
  </si>
  <si>
    <t>200 литров</t>
  </si>
  <si>
    <t>1465/510</t>
  </si>
  <si>
    <t>серия SK (Змеевик из нержавеющей стали, увеличенный магниевый анод, мягкая  облицовка, люк для чистки , увеличенная производительность ГВС)</t>
  </si>
  <si>
    <t>SK 120-4ZB</t>
  </si>
  <si>
    <t>940/510</t>
  </si>
  <si>
    <t>SK 160-4ZB</t>
  </si>
  <si>
    <t>1190/510</t>
  </si>
  <si>
    <t>SK 200-4ZB</t>
  </si>
  <si>
    <t>1440/510</t>
  </si>
  <si>
    <t>SK 300-3ZB</t>
  </si>
  <si>
    <t>300 литров</t>
  </si>
  <si>
    <t>1325/710</t>
  </si>
  <si>
    <t>SK 400-3ZB</t>
  </si>
  <si>
    <t>400 литров</t>
  </si>
  <si>
    <t>1681/710</t>
  </si>
  <si>
    <t>SK 500-3ZB</t>
  </si>
  <si>
    <t>500 литров</t>
  </si>
  <si>
    <t>2001/710</t>
  </si>
  <si>
    <t>Змеевик из нержавеющей стали, увеличенный магниевый анод, алюминиевая  облицовка, люк для чистки , увеличенная производительность ГВС</t>
  </si>
  <si>
    <t>SK 800-ZB</t>
  </si>
  <si>
    <t>800 литров</t>
  </si>
  <si>
    <t>2180/920</t>
  </si>
  <si>
    <t>SK 1000-ZB</t>
  </si>
  <si>
    <t>1000 литров</t>
  </si>
  <si>
    <t>2170/1040</t>
  </si>
  <si>
    <t>серия ST (Прямоугольной формы, установка под настенные котлы серии Euroline и Ceraclass, змеевик из нержавеющей стали)</t>
  </si>
  <si>
    <t>ST 120-1E/C1</t>
  </si>
  <si>
    <t>920х500х500</t>
  </si>
  <si>
    <t>ST 160-1E/C1</t>
  </si>
  <si>
    <t>920х550х550</t>
  </si>
  <si>
    <t>Прайс Лист</t>
  </si>
  <si>
    <t>€</t>
  </si>
  <si>
    <t>Италия</t>
  </si>
  <si>
    <t>Настенные газовые котлы</t>
  </si>
  <si>
    <t xml:space="preserve">Тепловая мощность                                              kW/kcal/h                                                                  </t>
  </si>
  <si>
    <t>К.П.Д.</t>
  </si>
  <si>
    <r>
      <t>Контур ГВС             (</t>
    </r>
    <r>
      <rPr>
        <b/>
        <sz val="11"/>
        <rFont val="Arial"/>
        <family val="2"/>
      </rPr>
      <t>Δ</t>
    </r>
    <r>
      <rPr>
        <b/>
        <sz val="9.35"/>
        <rFont val="Tahoma"/>
        <family val="2"/>
      </rPr>
      <t>t 30</t>
    </r>
    <r>
      <rPr>
        <b/>
        <sz val="9.35"/>
        <rFont val="Arial"/>
        <family val="2"/>
      </rPr>
      <t>°</t>
    </r>
    <r>
      <rPr>
        <b/>
        <sz val="7.95"/>
        <rFont val="Tahoma"/>
        <family val="2"/>
      </rPr>
      <t xml:space="preserve"> C) l/min</t>
    </r>
    <r>
      <rPr>
        <b/>
        <sz val="11"/>
        <rFont val="Tahoma"/>
        <family val="2"/>
      </rPr>
      <t xml:space="preserve">    </t>
    </r>
  </si>
  <si>
    <t>Расширительный бак  L</t>
  </si>
  <si>
    <t xml:space="preserve">ООО «Евротеплострой» Тел./Факс 799 95 70, 
www. evroteplo.ru, 
e-mail: info@evroteplo.ru
</t>
  </si>
  <si>
    <t>Код</t>
  </si>
  <si>
    <t>Серия «METROPOLIS DGT»                                                                                                                                                                                                      Компактный настенный газовый котел. * Битермический медный теплообменник*Открытая камера сгорания с естественной тягой на моделях "OF"*Закрытая камера сгорания на моделях "BF"*Два контура*Электронная система розжига*Регулируемая тепловая мощность*Электронное модулирование контуров*Автоматический байпасс*Режим антизамерзания</t>
  </si>
  <si>
    <r>
      <t>8,5</t>
    </r>
    <r>
      <rPr>
        <sz val="11"/>
        <rFont val="Arial Cyr"/>
        <family val="0"/>
      </rPr>
      <t>÷22,8/7.300÷19.600</t>
    </r>
  </si>
  <si>
    <t>91,3%</t>
  </si>
  <si>
    <t>METROPOLIS DGT 25 OF</t>
  </si>
  <si>
    <t>10,9</t>
  </si>
  <si>
    <t>11,3</t>
  </si>
  <si>
    <t>13,4</t>
  </si>
  <si>
    <t>Габариты, мм                   L P H</t>
  </si>
  <si>
    <t>450х290х750</t>
  </si>
  <si>
    <t>8105420</t>
  </si>
  <si>
    <t>8105422</t>
  </si>
  <si>
    <t>8104680</t>
  </si>
  <si>
    <t>METROPOLIS DGT 25 BF</t>
  </si>
  <si>
    <t>METROPOLIS DGT 30 BF</t>
  </si>
  <si>
    <t>FORMAT ZIP 5-25 BF TS</t>
  </si>
  <si>
    <r>
      <t>7,5</t>
    </r>
    <r>
      <rPr>
        <sz val="11"/>
        <rFont val="Arial Cyr"/>
        <family val="0"/>
      </rPr>
      <t>÷23,7/6.450÷20.400</t>
    </r>
  </si>
  <si>
    <t>93,0%</t>
  </si>
  <si>
    <t>400х290х750</t>
  </si>
  <si>
    <r>
      <t>9,0</t>
    </r>
    <r>
      <rPr>
        <sz val="11"/>
        <rFont val="Arial Cyr"/>
        <family val="0"/>
      </rPr>
      <t>÷28,0/7.700÷24.100</t>
    </r>
  </si>
  <si>
    <t>93,3%</t>
  </si>
  <si>
    <t>8084813</t>
  </si>
  <si>
    <t>Дымоход COAXIAL FLUE KIT</t>
  </si>
  <si>
    <t>1000х110х75</t>
  </si>
  <si>
    <t>Серия «FORMAT DGT»                                                                                                                                                                                                      Компактный настенный газовый котел. * Пластинчатый медный теплообменник*Закрытая камера сгорания с принудительной тягой*Два контура*Электронная система розжига*Регулируемая тепловая мощность*Электронное модулирование контуров*Автоматический байпасс*Режим антизамерзания*ЖК-дисплей с поверхостно сенсорной клавиатурой</t>
  </si>
  <si>
    <r>
      <t>7,5</t>
    </r>
    <r>
      <rPr>
        <sz val="11"/>
        <rFont val="Arial Cyr"/>
        <family val="0"/>
      </rPr>
      <t>÷23,6/6.450÷20.300</t>
    </r>
  </si>
  <si>
    <t>400х290х790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</si>
</sst>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\ &quot;Kč&quot;_-;\-* #,##0\ &quot;Kč&quot;_-;_-* &quot;-&quot;\ &quot;Kč&quot;_-;_-@_-"/>
    <numFmt numFmtId="165" formatCode="_-* #,##0\ _K_č_-;\-* #,##0\ _K_č_-;_-* &quot;-&quot;\ _K_č_-;_-@_-"/>
    <numFmt numFmtId="166" formatCode="_-* #,##0.00\ &quot;Kč&quot;_-;\-* #,##0.00\ &quot;Kč&quot;_-;_-* &quot;-&quot;??\ &quot;Kč&quot;_-;_-@_-"/>
    <numFmt numFmtId="167" formatCode="_-* #,##0.00\ _K_č_-;\-* #,##0.00\ _K_č_-;_-* &quot;-&quot;??\ _K_č_-;_-@_-"/>
    <numFmt numFmtId="168" formatCode="#,##0.00\ [$€-1]"/>
    <numFmt numFmtId="169" formatCode="&quot;до &quot;#&quot; m²&quot;"/>
    <numFmt numFmtId="170" formatCode="#&quot; кг&quot;"/>
    <numFmt numFmtId="171" formatCode="#&quot;,5 кг&quot;"/>
    <numFmt numFmtId="172" formatCode="#&quot; л/час&quot;"/>
    <numFmt numFmtId="173" formatCode="#&quot;,2 кг&quot;"/>
    <numFmt numFmtId="174" formatCode="#&quot;,4 кг&quot;"/>
    <numFmt numFmtId="175" formatCode="#&quot;,8 кг&quot;"/>
    <numFmt numFmtId="176" formatCode="#&quot;,6 кг&quot;"/>
    <numFmt numFmtId="177" formatCode="#&quot;,7 кг&quot;"/>
    <numFmt numFmtId="178" formatCode="#,##0.00&quot;р.&quot;"/>
    <numFmt numFmtId="179" formatCode="#&quot; kW&quot;"/>
    <numFmt numFmtId="180" formatCode="#&quot;,2 kW&quot;"/>
    <numFmt numFmtId="181" formatCode="#&quot;,9 kW&quot;"/>
    <numFmt numFmtId="182" formatCode="#&quot;,6 kW&quot;"/>
    <numFmt numFmtId="183" formatCode="0.0"/>
    <numFmt numFmtId="184" formatCode="#&quot; м&quot;"/>
    <numFmt numFmtId="185" formatCode="#&quot;,8 kW&quot;"/>
    <numFmt numFmtId="186" formatCode="#&quot;,3 kW&quot;"/>
    <numFmt numFmtId="187" formatCode="#&quot;,1 kW&quot;"/>
    <numFmt numFmtId="188" formatCode="#&quot;,7 kW&quot;"/>
    <numFmt numFmtId="189" formatCode="#&quot;,4 kW&quot;"/>
    <numFmt numFmtId="190" formatCode="#&quot;,05 kW&quot;"/>
    <numFmt numFmtId="191" formatCode="#&quot;,54 kW&quot;"/>
    <numFmt numFmtId="192" formatCode="#&quot;,5 kW&quot;"/>
    <numFmt numFmtId="193" formatCode="#&quot; л&quot;"/>
    <numFmt numFmtId="194" formatCode="#&quot; литров&quot;"/>
    <numFmt numFmtId="195" formatCode="#&quot; мм&quot;"/>
    <numFmt numFmtId="196" formatCode="#&quot; m²&quot;"/>
    <numFmt numFmtId="197" formatCode="#&quot; л/мин&quot;"/>
    <numFmt numFmtId="198" formatCode="[$$-409]#,##0.00"/>
    <numFmt numFmtId="199" formatCode="0.000"/>
    <numFmt numFmtId="200" formatCode="#&quot;,0 kW&quot;"/>
    <numFmt numFmtId="201" formatCode="#&quot;,0 кг&quot;"/>
    <numFmt numFmtId="202" formatCode="#&quot;,4 л/мин&quot;"/>
    <numFmt numFmtId="203" formatCode="#&quot; бар&quot;"/>
    <numFmt numFmtId="204" formatCode="0.0000"/>
    <numFmt numFmtId="205" formatCode="#&quot; шт&quot;"/>
    <numFmt numFmtId="206" formatCode="#&quot;,00 kW&quot;"/>
    <numFmt numFmtId="207" formatCode="_ * #,##0.00_ \ [$€-1]_ ;_ * \-#,##0.00\ \ [$€-1]_ ;_ * &quot;-&quot;??_ \ [$€-1]_ ;_ @_ "/>
    <numFmt numFmtId="208" formatCode="[$€-2]\ #,##0.00"/>
    <numFmt numFmtId="209" formatCode="#&quot; мин&quot;"/>
    <numFmt numFmtId="210" formatCode="#&quot; kW*&quot;"/>
    <numFmt numFmtId="211" formatCode="#&quot; л/ч&quot;"/>
    <numFmt numFmtId="212" formatCode="#,##0.00_р_."/>
  </numFmts>
  <fonts count="38">
    <font>
      <sz val="11"/>
      <name val="Arial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 CE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25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sz val="10.5"/>
      <name val="Tahoma"/>
      <family val="2"/>
    </font>
    <font>
      <sz val="22"/>
      <name val="Arial"/>
      <family val="2"/>
    </font>
    <font>
      <b/>
      <u val="double"/>
      <sz val="14"/>
      <name val="Tahoma"/>
      <family val="2"/>
    </font>
    <font>
      <b/>
      <sz val="12"/>
      <name val="Tahoma"/>
      <family val="2"/>
    </font>
    <font>
      <b/>
      <sz val="14"/>
      <name val="Arial Cyr"/>
      <family val="0"/>
    </font>
    <font>
      <b/>
      <sz val="20"/>
      <name val="Arial"/>
      <family val="2"/>
    </font>
    <font>
      <b/>
      <sz val="11"/>
      <name val="Arial"/>
      <family val="2"/>
    </font>
    <font>
      <b/>
      <sz val="9.35"/>
      <name val="Tahoma"/>
      <family val="2"/>
    </font>
    <font>
      <b/>
      <sz val="9.35"/>
      <name val="Arial"/>
      <family val="2"/>
    </font>
    <font>
      <b/>
      <sz val="7.95"/>
      <name val="Tahoma"/>
      <family val="2"/>
    </font>
    <font>
      <sz val="11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4" fontId="4" fillId="0" borderId="0">
      <alignment vertical="top"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25" fillId="0" borderId="10" xfId="0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0" fontId="30" fillId="0" borderId="10" xfId="0" applyFont="1" applyFill="1" applyBorder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vertical="center" wrapText="1"/>
    </xf>
    <xf numFmtId="0" fontId="25" fillId="0" borderId="11" xfId="0" applyFont="1" applyFill="1" applyBorder="1" applyAlignment="1">
      <alignment vertical="center"/>
    </xf>
    <xf numFmtId="0" fontId="25" fillId="0" borderId="11" xfId="0" applyFont="1" applyFill="1" applyBorder="1" applyAlignment="1">
      <alignment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vertical="center"/>
    </xf>
    <xf numFmtId="179" fontId="25" fillId="0" borderId="13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vertical="center"/>
    </xf>
    <xf numFmtId="168" fontId="25" fillId="0" borderId="14" xfId="0" applyNumberFormat="1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vertical="center"/>
    </xf>
    <xf numFmtId="170" fontId="26" fillId="0" borderId="14" xfId="0" applyNumberFormat="1" applyFont="1" applyFill="1" applyBorder="1" applyAlignment="1">
      <alignment horizontal="center" vertical="center"/>
    </xf>
    <xf numFmtId="179" fontId="25" fillId="0" borderId="14" xfId="0" applyNumberFormat="1" applyFont="1" applyFill="1" applyBorder="1" applyAlignment="1">
      <alignment horizontal="center" vertical="center"/>
    </xf>
    <xf numFmtId="168" fontId="25" fillId="0" borderId="11" xfId="0" applyNumberFormat="1" applyFont="1" applyFill="1" applyBorder="1" applyAlignment="1">
      <alignment horizontal="center" vertical="center"/>
    </xf>
    <xf numFmtId="170" fontId="26" fillId="0" borderId="13" xfId="0" applyNumberFormat="1" applyFont="1" applyFill="1" applyBorder="1" applyAlignment="1">
      <alignment horizontal="center" vertical="center"/>
    </xf>
    <xf numFmtId="168" fontId="25" fillId="0" borderId="13" xfId="0" applyNumberFormat="1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vertical="center"/>
    </xf>
    <xf numFmtId="179" fontId="25" fillId="0" borderId="15" xfId="0" applyNumberFormat="1" applyFont="1" applyFill="1" applyBorder="1" applyAlignment="1">
      <alignment horizontal="center" vertical="center"/>
    </xf>
    <xf numFmtId="168" fontId="25" fillId="0" borderId="15" xfId="0" applyNumberFormat="1" applyFont="1" applyFill="1" applyBorder="1" applyAlignment="1">
      <alignment horizontal="center" vertical="center"/>
    </xf>
    <xf numFmtId="170" fontId="26" fillId="0" borderId="15" xfId="0" applyNumberFormat="1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vertical="center"/>
    </xf>
    <xf numFmtId="0" fontId="25" fillId="0" borderId="10" xfId="0" applyFont="1" applyFill="1" applyBorder="1" applyAlignment="1">
      <alignment/>
    </xf>
    <xf numFmtId="0" fontId="25" fillId="0" borderId="16" xfId="0" applyFont="1" applyFill="1" applyBorder="1" applyAlignment="1">
      <alignment vertical="center"/>
    </xf>
    <xf numFmtId="0" fontId="26" fillId="0" borderId="13" xfId="0" applyFont="1" applyFill="1" applyBorder="1" applyAlignment="1">
      <alignment vertical="center"/>
    </xf>
    <xf numFmtId="185" fontId="25" fillId="0" borderId="17" xfId="0" applyNumberFormat="1" applyFont="1" applyFill="1" applyBorder="1" applyAlignment="1">
      <alignment horizontal="center" vertical="center"/>
    </xf>
    <xf numFmtId="0" fontId="26" fillId="0" borderId="13" xfId="0" applyNumberFormat="1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vertical="center"/>
    </xf>
    <xf numFmtId="0" fontId="26" fillId="0" borderId="14" xfId="0" applyFont="1" applyFill="1" applyBorder="1" applyAlignment="1">
      <alignment vertical="center"/>
    </xf>
    <xf numFmtId="185" fontId="25" fillId="0" borderId="19" xfId="0" applyNumberFormat="1" applyFont="1" applyFill="1" applyBorder="1" applyAlignment="1">
      <alignment horizontal="center" vertical="center"/>
    </xf>
    <xf numFmtId="0" fontId="26" fillId="0" borderId="14" xfId="0" applyNumberFormat="1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vertical="center"/>
    </xf>
    <xf numFmtId="0" fontId="26" fillId="0" borderId="15" xfId="0" applyFont="1" applyFill="1" applyBorder="1" applyAlignment="1">
      <alignment vertical="center"/>
    </xf>
    <xf numFmtId="185" fontId="25" fillId="0" borderId="21" xfId="0" applyNumberFormat="1" applyFont="1" applyFill="1" applyBorder="1" applyAlignment="1">
      <alignment horizontal="center" vertical="center"/>
    </xf>
    <xf numFmtId="0" fontId="26" fillId="0" borderId="15" xfId="0" applyNumberFormat="1" applyFont="1" applyFill="1" applyBorder="1" applyAlignment="1">
      <alignment horizontal="center" vertical="center"/>
    </xf>
    <xf numFmtId="186" fontId="25" fillId="0" borderId="13" xfId="0" applyNumberFormat="1" applyFont="1" applyFill="1" applyBorder="1" applyAlignment="1">
      <alignment horizontal="center" vertical="center"/>
    </xf>
    <xf numFmtId="186" fontId="25" fillId="0" borderId="14" xfId="0" applyNumberFormat="1" applyFont="1" applyFill="1" applyBorder="1" applyAlignment="1">
      <alignment horizontal="center" vertical="center"/>
    </xf>
    <xf numFmtId="187" fontId="25" fillId="0" borderId="13" xfId="0" applyNumberFormat="1" applyFont="1" applyFill="1" applyBorder="1" applyAlignment="1">
      <alignment horizontal="center" vertical="center"/>
    </xf>
    <xf numFmtId="187" fontId="25" fillId="0" borderId="15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vertical="center" wrapText="1"/>
    </xf>
    <xf numFmtId="0" fontId="24" fillId="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/>
    </xf>
    <xf numFmtId="3" fontId="25" fillId="0" borderId="13" xfId="0" applyNumberFormat="1" applyFont="1" applyFill="1" applyBorder="1" applyAlignment="1">
      <alignment horizontal="center" vertical="center"/>
    </xf>
    <xf numFmtId="172" fontId="25" fillId="0" borderId="16" xfId="0" applyNumberFormat="1" applyFont="1" applyFill="1" applyBorder="1" applyAlignment="1">
      <alignment horizontal="center" vertical="center"/>
    </xf>
    <xf numFmtId="172" fontId="25" fillId="0" borderId="17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 horizontal="left" vertical="center" wrapText="1"/>
    </xf>
    <xf numFmtId="0" fontId="28" fillId="0" borderId="0" xfId="0" applyFont="1" applyFill="1" applyAlignment="1">
      <alignment horizontal="left" vertical="center"/>
    </xf>
    <xf numFmtId="172" fontId="25" fillId="0" borderId="20" xfId="0" applyNumberFormat="1" applyFont="1" applyFill="1" applyBorder="1" applyAlignment="1">
      <alignment horizontal="center" vertical="center"/>
    </xf>
    <xf numFmtId="172" fontId="25" fillId="0" borderId="21" xfId="0" applyNumberFormat="1" applyFont="1" applyFill="1" applyBorder="1" applyAlignment="1">
      <alignment horizontal="center" vertical="center"/>
    </xf>
    <xf numFmtId="172" fontId="25" fillId="0" borderId="18" xfId="0" applyNumberFormat="1" applyFont="1" applyFill="1" applyBorder="1" applyAlignment="1">
      <alignment horizontal="center" vertical="center"/>
    </xf>
    <xf numFmtId="172" fontId="25" fillId="0" borderId="19" xfId="0" applyNumberFormat="1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vertical="center" wrapText="1"/>
    </xf>
    <xf numFmtId="0" fontId="32" fillId="0" borderId="0" xfId="0" applyFont="1" applyFill="1" applyAlignment="1">
      <alignment horizontal="center" vertical="center"/>
    </xf>
    <xf numFmtId="0" fontId="25" fillId="0" borderId="11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179" fontId="25" fillId="0" borderId="11" xfId="0" applyNumberFormat="1" applyFont="1" applyFill="1" applyBorder="1" applyAlignment="1">
      <alignment horizontal="center" vertical="center"/>
    </xf>
    <xf numFmtId="49" fontId="26" fillId="0" borderId="11" xfId="0" applyNumberFormat="1" applyFont="1" applyFill="1" applyBorder="1" applyAlignment="1">
      <alignment horizontal="center" vertical="center" wrapText="1"/>
    </xf>
    <xf numFmtId="195" fontId="26" fillId="0" borderId="11" xfId="0" applyNumberFormat="1" applyFont="1" applyFill="1" applyBorder="1" applyAlignment="1">
      <alignment horizontal="center" vertical="center"/>
    </xf>
    <xf numFmtId="49" fontId="26" fillId="0" borderId="11" xfId="0" applyNumberFormat="1" applyFont="1" applyFill="1" applyBorder="1" applyAlignment="1">
      <alignment horizontal="center" vertical="center"/>
    </xf>
    <xf numFmtId="0" fontId="28" fillId="0" borderId="23" xfId="0" applyFont="1" applyFill="1" applyBorder="1" applyAlignment="1">
      <alignment horizontal="left" vertical="center"/>
    </xf>
    <xf numFmtId="0" fontId="29" fillId="0" borderId="10" xfId="0" applyFont="1" applyFill="1" applyBorder="1" applyAlignment="1">
      <alignment horizontal="left" vertical="center"/>
    </xf>
    <xf numFmtId="49" fontId="26" fillId="0" borderId="11" xfId="0" applyNumberFormat="1" applyFont="1" applyFill="1" applyBorder="1" applyAlignment="1">
      <alignment horizontal="left" vertical="center"/>
    </xf>
    <xf numFmtId="0" fontId="26" fillId="0" borderId="11" xfId="0" applyFont="1" applyFill="1" applyBorder="1" applyAlignment="1">
      <alignment vertical="center"/>
    </xf>
  </cellXfs>
  <cellStyles count="50">
    <cellStyle name="Normal" xfId="0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ny_IBP_1'02_Accessories_NPR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png" /><Relationship Id="rId3" Type="http://schemas.openxmlformats.org/officeDocument/2006/relationships/hyperlink" Target="http://www.teplolab.ru/" TargetMode="External" /><Relationship Id="rId4" Type="http://schemas.openxmlformats.org/officeDocument/2006/relationships/hyperlink" Target="http://www.teplolab.ru/" TargetMode="External" /><Relationship Id="rId5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152400</xdr:colOff>
      <xdr:row>40</xdr:row>
      <xdr:rowOff>0</xdr:rowOff>
    </xdr:from>
    <xdr:to>
      <xdr:col>8</xdr:col>
      <xdr:colOff>628650</xdr:colOff>
      <xdr:row>40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58325" y="6419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866775</xdr:colOff>
      <xdr:row>0</xdr:row>
      <xdr:rowOff>0</xdr:rowOff>
    </xdr:from>
    <xdr:to>
      <xdr:col>2</xdr:col>
      <xdr:colOff>1600200</xdr:colOff>
      <xdr:row>0</xdr:row>
      <xdr:rowOff>0</xdr:rowOff>
    </xdr:to>
    <xdr:pic>
      <xdr:nvPicPr>
        <xdr:cNvPr id="2" name="Picture 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0" y="0"/>
          <a:ext cx="2705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971550</xdr:colOff>
      <xdr:row>1</xdr:row>
      <xdr:rowOff>85725</xdr:rowOff>
    </xdr:from>
    <xdr:to>
      <xdr:col>9</xdr:col>
      <xdr:colOff>180975</xdr:colOff>
      <xdr:row>12</xdr:row>
      <xdr:rowOff>352425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58025" y="695325"/>
          <a:ext cx="2581275" cy="19050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7"/>
  <sheetViews>
    <sheetView showGridLines="0" tabSelected="1" view="pageBreakPreview" zoomScale="85" zoomScaleNormal="85" zoomScaleSheetLayoutView="85" workbookViewId="0" topLeftCell="A1">
      <selection activeCell="J41" sqref="J41"/>
    </sheetView>
  </sheetViews>
  <sheetFormatPr defaultColWidth="9.00390625" defaultRowHeight="15" customHeight="1" outlineLevelRow="1"/>
  <cols>
    <col min="1" max="1" width="19.875" style="6" customWidth="1"/>
    <col min="2" max="2" width="25.875" style="6" customWidth="1"/>
    <col min="3" max="3" width="21.00390625" style="7" customWidth="1"/>
    <col min="4" max="4" width="13.125" style="7" customWidth="1"/>
    <col min="5" max="5" width="13.125" style="4" customWidth="1"/>
    <col min="6" max="6" width="13.25390625" style="4" customWidth="1"/>
    <col min="7" max="7" width="17.875" style="4" customWidth="1"/>
    <col min="8" max="8" width="10.125" style="4" hidden="1" customWidth="1"/>
    <col min="9" max="9" width="13.125" style="5" hidden="1" customWidth="1"/>
    <col min="10" max="10" width="13.625" style="6" customWidth="1"/>
    <col min="11" max="11" width="12.875" style="6" bestFit="1" customWidth="1"/>
    <col min="12" max="16384" width="9.00390625" style="6" customWidth="1"/>
  </cols>
  <sheetData>
    <row r="1" spans="1:5" ht="48" customHeight="1">
      <c r="A1" s="52" t="s">
        <v>54</v>
      </c>
      <c r="B1" s="52"/>
      <c r="C1" s="52"/>
      <c r="D1" s="52"/>
      <c r="E1" s="52"/>
    </row>
    <row r="2" spans="1:5" ht="15" customHeight="1">
      <c r="A2" s="52"/>
      <c r="B2" s="52"/>
      <c r="C2" s="52"/>
      <c r="D2" s="52"/>
      <c r="E2" s="52"/>
    </row>
    <row r="3" spans="1:5" ht="15" customHeight="1">
      <c r="A3" s="52"/>
      <c r="B3" s="52"/>
      <c r="C3" s="52"/>
      <c r="D3" s="52"/>
      <c r="E3" s="52"/>
    </row>
    <row r="4" spans="1:5" ht="15" customHeight="1">
      <c r="A4" s="52"/>
      <c r="B4" s="52"/>
      <c r="C4" s="52"/>
      <c r="D4" s="52"/>
      <c r="E4" s="52"/>
    </row>
    <row r="5" spans="1:5" ht="15" customHeight="1">
      <c r="A5" s="52"/>
      <c r="B5" s="52"/>
      <c r="C5" s="52"/>
      <c r="D5" s="52"/>
      <c r="E5" s="52"/>
    </row>
    <row r="6" spans="1:5" ht="15" customHeight="1" hidden="1">
      <c r="A6" s="52"/>
      <c r="B6" s="52"/>
      <c r="C6" s="52"/>
      <c r="D6" s="52"/>
      <c r="E6" s="52"/>
    </row>
    <row r="7" spans="1:5" ht="15" customHeight="1" hidden="1">
      <c r="A7" s="52"/>
      <c r="B7" s="52"/>
      <c r="C7" s="52"/>
      <c r="D7" s="52"/>
      <c r="E7" s="52"/>
    </row>
    <row r="8" spans="1:4" ht="15" customHeight="1" hidden="1">
      <c r="A8" s="53" t="s">
        <v>46</v>
      </c>
      <c r="B8" s="53"/>
      <c r="C8" s="53"/>
      <c r="D8" s="53"/>
    </row>
    <row r="9" spans="1:4" ht="15" customHeight="1" hidden="1">
      <c r="A9" s="53"/>
      <c r="B9" s="53"/>
      <c r="C9" s="53"/>
      <c r="D9" s="53"/>
    </row>
    <row r="10" spans="1:4" ht="15" customHeight="1" hidden="1">
      <c r="A10" s="53"/>
      <c r="B10" s="53"/>
      <c r="C10" s="53"/>
      <c r="D10" s="53"/>
    </row>
    <row r="11" spans="1:4" ht="15" customHeight="1">
      <c r="A11" s="53"/>
      <c r="B11" s="53"/>
      <c r="C11" s="53"/>
      <c r="D11" s="53"/>
    </row>
    <row r="12" spans="1:7" ht="54" customHeight="1">
      <c r="A12" s="68"/>
      <c r="B12" s="68"/>
      <c r="C12" s="68"/>
      <c r="D12" s="68"/>
      <c r="G12" s="61" t="s">
        <v>48</v>
      </c>
    </row>
    <row r="13" spans="1:9" s="2" customFormat="1" ht="45" customHeight="1">
      <c r="A13" s="69" t="s">
        <v>49</v>
      </c>
      <c r="B13" s="69"/>
      <c r="C13" s="69"/>
      <c r="D13" s="27"/>
      <c r="E13" s="27"/>
      <c r="F13" s="27"/>
      <c r="G13" s="27"/>
      <c r="H13" s="27"/>
      <c r="I13" s="27"/>
    </row>
    <row r="14" spans="1:10" s="2" customFormat="1" ht="53.25" customHeight="1" outlineLevel="1">
      <c r="A14" s="8" t="s">
        <v>55</v>
      </c>
      <c r="B14" s="8" t="s">
        <v>0</v>
      </c>
      <c r="C14" s="62" t="s">
        <v>50</v>
      </c>
      <c r="D14" s="10" t="s">
        <v>51</v>
      </c>
      <c r="E14" s="10" t="s">
        <v>52</v>
      </c>
      <c r="F14" s="10" t="s">
        <v>53</v>
      </c>
      <c r="G14" s="10" t="s">
        <v>63</v>
      </c>
      <c r="H14" s="10" t="s">
        <v>5</v>
      </c>
      <c r="I14" s="11" t="e">
        <f>#REF!</f>
        <v>#REF!</v>
      </c>
      <c r="J14" s="11" t="s">
        <v>6</v>
      </c>
    </row>
    <row r="15" spans="1:10" s="2" customFormat="1" ht="75.75" customHeight="1" outlineLevel="1">
      <c r="A15" s="63" t="s">
        <v>56</v>
      </c>
      <c r="B15" s="63"/>
      <c r="C15" s="63"/>
      <c r="D15" s="63"/>
      <c r="E15" s="63"/>
      <c r="F15" s="63"/>
      <c r="G15" s="63"/>
      <c r="H15" s="3"/>
      <c r="I15" s="3"/>
      <c r="J15" s="48" t="s">
        <v>47</v>
      </c>
    </row>
    <row r="16" spans="1:10" s="14" customFormat="1" ht="15.75" customHeight="1" outlineLevel="1">
      <c r="A16" s="70">
        <v>8105500</v>
      </c>
      <c r="B16" s="70" t="s">
        <v>59</v>
      </c>
      <c r="C16" s="71" t="s">
        <v>57</v>
      </c>
      <c r="D16" s="65" t="s">
        <v>58</v>
      </c>
      <c r="E16" s="65" t="s">
        <v>60</v>
      </c>
      <c r="F16" s="65">
        <v>6</v>
      </c>
      <c r="G16" s="67" t="s">
        <v>64</v>
      </c>
      <c r="H16" s="20">
        <v>158</v>
      </c>
      <c r="I16" s="21">
        <v>539.53</v>
      </c>
      <c r="J16" s="49">
        <v>577</v>
      </c>
    </row>
    <row r="17" spans="1:10" s="14" customFormat="1" ht="15.75" customHeight="1" outlineLevel="1">
      <c r="A17" s="70" t="s">
        <v>65</v>
      </c>
      <c r="B17" s="70" t="s">
        <v>68</v>
      </c>
      <c r="C17" s="71" t="s">
        <v>71</v>
      </c>
      <c r="D17" s="65" t="s">
        <v>72</v>
      </c>
      <c r="E17" s="65" t="s">
        <v>61</v>
      </c>
      <c r="F17" s="65">
        <v>6</v>
      </c>
      <c r="G17" s="67" t="s">
        <v>73</v>
      </c>
      <c r="H17" s="17">
        <v>166</v>
      </c>
      <c r="I17" s="15">
        <v>568.79</v>
      </c>
      <c r="J17" s="49">
        <v>611</v>
      </c>
    </row>
    <row r="18" spans="1:10" s="14" customFormat="1" ht="15.75" customHeight="1" outlineLevel="1">
      <c r="A18" s="70" t="s">
        <v>66</v>
      </c>
      <c r="B18" s="70" t="s">
        <v>69</v>
      </c>
      <c r="C18" s="71" t="s">
        <v>74</v>
      </c>
      <c r="D18" s="65" t="s">
        <v>75</v>
      </c>
      <c r="E18" s="65" t="s">
        <v>62</v>
      </c>
      <c r="F18" s="65">
        <v>6</v>
      </c>
      <c r="G18" s="67" t="s">
        <v>64</v>
      </c>
      <c r="H18" s="17">
        <v>200</v>
      </c>
      <c r="I18" s="15">
        <v>668.27</v>
      </c>
      <c r="J18" s="49">
        <v>787</v>
      </c>
    </row>
    <row r="19" spans="1:10" s="14" customFormat="1" ht="15.75" customHeight="1" outlineLevel="1">
      <c r="A19" s="70" t="s">
        <v>76</v>
      </c>
      <c r="B19" s="70" t="s">
        <v>77</v>
      </c>
      <c r="C19" s="65"/>
      <c r="D19" s="64"/>
      <c r="E19" s="65"/>
      <c r="F19" s="66"/>
      <c r="G19" s="67" t="s">
        <v>78</v>
      </c>
      <c r="H19" s="17"/>
      <c r="I19" s="15"/>
      <c r="J19" s="49">
        <v>32</v>
      </c>
    </row>
    <row r="20" spans="1:10" s="2" customFormat="1" ht="75.75" customHeight="1" outlineLevel="1">
      <c r="A20" s="63" t="s">
        <v>79</v>
      </c>
      <c r="B20" s="63"/>
      <c r="C20" s="63"/>
      <c r="D20" s="63"/>
      <c r="E20" s="63"/>
      <c r="F20" s="63"/>
      <c r="G20" s="63"/>
      <c r="H20" s="3"/>
      <c r="I20" s="3"/>
      <c r="J20" s="48"/>
    </row>
    <row r="21" spans="1:10" s="14" customFormat="1" ht="15.75" customHeight="1" outlineLevel="1">
      <c r="A21" s="70" t="s">
        <v>67</v>
      </c>
      <c r="B21" s="70" t="s">
        <v>70</v>
      </c>
      <c r="C21" s="71" t="s">
        <v>80</v>
      </c>
      <c r="D21" s="65" t="s">
        <v>72</v>
      </c>
      <c r="E21" s="65" t="s">
        <v>61</v>
      </c>
      <c r="F21" s="65">
        <v>6</v>
      </c>
      <c r="G21" s="67" t="s">
        <v>81</v>
      </c>
      <c r="H21" s="17">
        <v>232</v>
      </c>
      <c r="I21" s="15">
        <v>712.75</v>
      </c>
      <c r="J21" s="49">
        <v>720</v>
      </c>
    </row>
    <row r="22" spans="1:9" s="2" customFormat="1" ht="45" customHeight="1" hidden="1">
      <c r="A22" s="26"/>
      <c r="B22" s="26" t="s">
        <v>7</v>
      </c>
      <c r="C22" s="1"/>
      <c r="D22" s="1"/>
      <c r="E22" s="1"/>
      <c r="F22" s="1"/>
      <c r="G22" s="1"/>
      <c r="H22" s="1"/>
      <c r="I22" s="1"/>
    </row>
    <row r="23" spans="1:10" s="2" customFormat="1" ht="15" customHeight="1" hidden="1" outlineLevel="1">
      <c r="A23" s="8"/>
      <c r="B23" s="8" t="s">
        <v>0</v>
      </c>
      <c r="C23" s="9" t="s">
        <v>1</v>
      </c>
      <c r="D23" s="10" t="s">
        <v>2</v>
      </c>
      <c r="E23" s="58" t="s">
        <v>3</v>
      </c>
      <c r="F23" s="59"/>
      <c r="G23" s="10" t="s">
        <v>4</v>
      </c>
      <c r="H23" s="10" t="s">
        <v>5</v>
      </c>
      <c r="I23" s="11" t="s">
        <v>6</v>
      </c>
      <c r="J23" s="11" t="s">
        <v>6</v>
      </c>
    </row>
    <row r="24" spans="1:9" s="2" customFormat="1" ht="19.5" customHeight="1" hidden="1" outlineLevel="1">
      <c r="A24" s="3"/>
      <c r="B24" s="3" t="s">
        <v>8</v>
      </c>
      <c r="C24" s="3"/>
      <c r="D24" s="3"/>
      <c r="E24" s="3"/>
      <c r="F24" s="3"/>
      <c r="G24" s="3"/>
      <c r="H24" s="3"/>
      <c r="I24" s="3"/>
    </row>
    <row r="25" spans="1:10" s="14" customFormat="1" ht="15" customHeight="1" hidden="1" outlineLevel="1">
      <c r="A25" s="28"/>
      <c r="B25" s="28" t="s">
        <v>9</v>
      </c>
      <c r="C25" s="29" t="s">
        <v>10</v>
      </c>
      <c r="D25" s="30">
        <v>24</v>
      </c>
      <c r="E25" s="50">
        <v>590</v>
      </c>
      <c r="F25" s="51"/>
      <c r="G25" s="31" t="s">
        <v>11</v>
      </c>
      <c r="H25" s="20">
        <v>43</v>
      </c>
      <c r="I25" s="21">
        <v>441.24</v>
      </c>
      <c r="J25" s="21">
        <f>I25*1.2</f>
        <v>529.4879999999999</v>
      </c>
    </row>
    <row r="26" spans="1:10" s="14" customFormat="1" ht="15" customHeight="1" hidden="1" outlineLevel="1">
      <c r="A26" s="32"/>
      <c r="B26" s="32" t="s">
        <v>12</v>
      </c>
      <c r="C26" s="33" t="s">
        <v>13</v>
      </c>
      <c r="D26" s="34">
        <v>24</v>
      </c>
      <c r="E26" s="56">
        <v>590</v>
      </c>
      <c r="F26" s="57"/>
      <c r="G26" s="35" t="s">
        <v>14</v>
      </c>
      <c r="H26" s="17">
        <v>49</v>
      </c>
      <c r="I26" s="15">
        <v>460.53</v>
      </c>
      <c r="J26" s="21">
        <f>I26*1.2</f>
        <v>552.636</v>
      </c>
    </row>
    <row r="27" spans="1:10" s="14" customFormat="1" ht="15" customHeight="1" hidden="1" outlineLevel="1">
      <c r="A27" s="36"/>
      <c r="B27" s="36" t="s">
        <v>15</v>
      </c>
      <c r="C27" s="37" t="s">
        <v>16</v>
      </c>
      <c r="D27" s="38">
        <v>24</v>
      </c>
      <c r="E27" s="54">
        <v>590</v>
      </c>
      <c r="F27" s="55"/>
      <c r="G27" s="39" t="s">
        <v>17</v>
      </c>
      <c r="H27" s="25">
        <v>54</v>
      </c>
      <c r="I27" s="24">
        <v>505.13</v>
      </c>
      <c r="J27" s="19">
        <f>I27*1.2</f>
        <v>606.156</v>
      </c>
    </row>
    <row r="28" spans="2:9" s="2" customFormat="1" ht="31.5" customHeight="1" hidden="1" outlineLevel="1">
      <c r="B28" s="60" t="s">
        <v>18</v>
      </c>
      <c r="C28" s="60"/>
      <c r="D28" s="60"/>
      <c r="E28" s="60"/>
      <c r="F28" s="60"/>
      <c r="G28" s="60"/>
      <c r="H28" s="60"/>
      <c r="I28" s="60"/>
    </row>
    <row r="29" spans="1:10" s="14" customFormat="1" ht="15" customHeight="1" hidden="1" outlineLevel="1">
      <c r="A29" s="12"/>
      <c r="B29" s="12" t="s">
        <v>19</v>
      </c>
      <c r="C29" s="29" t="s">
        <v>10</v>
      </c>
      <c r="D29" s="40">
        <v>26</v>
      </c>
      <c r="E29" s="50">
        <v>646</v>
      </c>
      <c r="F29" s="51"/>
      <c r="G29" s="31" t="s">
        <v>20</v>
      </c>
      <c r="H29" s="20">
        <v>55</v>
      </c>
      <c r="I29" s="21">
        <v>526.84</v>
      </c>
      <c r="J29" s="21">
        <f aca="true" t="shared" si="0" ref="J29:J34">I29*1.2</f>
        <v>632.208</v>
      </c>
    </row>
    <row r="30" spans="1:10" s="14" customFormat="1" ht="15" customHeight="1" hidden="1" outlineLevel="1">
      <c r="A30" s="16"/>
      <c r="B30" s="16" t="s">
        <v>21</v>
      </c>
      <c r="C30" s="33" t="s">
        <v>13</v>
      </c>
      <c r="D30" s="41">
        <v>34</v>
      </c>
      <c r="E30" s="56">
        <v>842</v>
      </c>
      <c r="F30" s="57"/>
      <c r="G30" s="35" t="s">
        <v>22</v>
      </c>
      <c r="H30" s="17">
        <v>67</v>
      </c>
      <c r="I30" s="15">
        <v>559.4</v>
      </c>
      <c r="J30" s="21">
        <f t="shared" si="0"/>
        <v>671.28</v>
      </c>
    </row>
    <row r="31" spans="1:10" s="14" customFormat="1" ht="15" customHeight="1" hidden="1" outlineLevel="1">
      <c r="A31" s="22"/>
      <c r="B31" s="22" t="s">
        <v>23</v>
      </c>
      <c r="C31" s="37" t="s">
        <v>16</v>
      </c>
      <c r="D31" s="23">
        <v>39</v>
      </c>
      <c r="E31" s="54">
        <v>958</v>
      </c>
      <c r="F31" s="55"/>
      <c r="G31" s="39" t="s">
        <v>24</v>
      </c>
      <c r="H31" s="25">
        <v>79</v>
      </c>
      <c r="I31" s="24">
        <v>625.7</v>
      </c>
      <c r="J31" s="21">
        <f t="shared" si="0"/>
        <v>750.84</v>
      </c>
    </row>
    <row r="32" spans="1:10" s="14" customFormat="1" ht="15" customHeight="1" hidden="1" outlineLevel="1">
      <c r="A32" s="12"/>
      <c r="B32" s="12" t="s">
        <v>25</v>
      </c>
      <c r="C32" s="29" t="s">
        <v>26</v>
      </c>
      <c r="D32" s="13">
        <v>45</v>
      </c>
      <c r="E32" s="50">
        <v>1081</v>
      </c>
      <c r="F32" s="51"/>
      <c r="G32" s="31" t="s">
        <v>27</v>
      </c>
      <c r="H32" s="20">
        <v>135</v>
      </c>
      <c r="I32" s="21">
        <v>877.66</v>
      </c>
      <c r="J32" s="21">
        <f t="shared" si="0"/>
        <v>1053.192</v>
      </c>
    </row>
    <row r="33" spans="1:10" s="14" customFormat="1" ht="15" customHeight="1" hidden="1" outlineLevel="1">
      <c r="A33" s="16"/>
      <c r="B33" s="16" t="s">
        <v>28</v>
      </c>
      <c r="C33" s="33" t="s">
        <v>29</v>
      </c>
      <c r="D33" s="18">
        <v>60</v>
      </c>
      <c r="E33" s="56">
        <v>1450</v>
      </c>
      <c r="F33" s="57"/>
      <c r="G33" s="35" t="s">
        <v>30</v>
      </c>
      <c r="H33" s="17">
        <v>150</v>
      </c>
      <c r="I33" s="15">
        <v>1013.89</v>
      </c>
      <c r="J33" s="21">
        <f t="shared" si="0"/>
        <v>1216.668</v>
      </c>
    </row>
    <row r="34" spans="1:10" s="14" customFormat="1" ht="15" customHeight="1" hidden="1" outlineLevel="1">
      <c r="A34" s="22"/>
      <c r="B34" s="22" t="s">
        <v>31</v>
      </c>
      <c r="C34" s="37" t="s">
        <v>32</v>
      </c>
      <c r="D34" s="23">
        <v>78</v>
      </c>
      <c r="E34" s="54">
        <v>1917</v>
      </c>
      <c r="F34" s="55"/>
      <c r="G34" s="39" t="s">
        <v>33</v>
      </c>
      <c r="H34" s="25">
        <v>170</v>
      </c>
      <c r="I34" s="24">
        <v>1148.92</v>
      </c>
      <c r="J34" s="19">
        <f t="shared" si="0"/>
        <v>1378.704</v>
      </c>
    </row>
    <row r="35" spans="2:9" s="2" customFormat="1" ht="31.5" customHeight="1" hidden="1" outlineLevel="1">
      <c r="B35" s="60" t="s">
        <v>34</v>
      </c>
      <c r="C35" s="60"/>
      <c r="D35" s="60"/>
      <c r="E35" s="60"/>
      <c r="F35" s="60"/>
      <c r="G35" s="60"/>
      <c r="H35" s="60"/>
      <c r="I35" s="60"/>
    </row>
    <row r="36" spans="1:10" s="14" customFormat="1" ht="15" customHeight="1" hidden="1" outlineLevel="1">
      <c r="A36" s="12"/>
      <c r="B36" s="12" t="s">
        <v>35</v>
      </c>
      <c r="C36" s="29" t="s">
        <v>36</v>
      </c>
      <c r="D36" s="13">
        <v>200</v>
      </c>
      <c r="E36" s="50">
        <v>4914</v>
      </c>
      <c r="F36" s="51"/>
      <c r="G36" s="31" t="s">
        <v>37</v>
      </c>
      <c r="H36" s="20">
        <v>310</v>
      </c>
      <c r="I36" s="21">
        <v>2800.57</v>
      </c>
      <c r="J36" s="19">
        <f>I36*1.2</f>
        <v>3360.684</v>
      </c>
    </row>
    <row r="37" spans="1:10" s="14" customFormat="1" ht="15" customHeight="1" hidden="1" outlineLevel="1">
      <c r="A37" s="22"/>
      <c r="B37" s="22" t="s">
        <v>38</v>
      </c>
      <c r="C37" s="37" t="s">
        <v>39</v>
      </c>
      <c r="D37" s="23">
        <v>225</v>
      </c>
      <c r="E37" s="54">
        <v>5524</v>
      </c>
      <c r="F37" s="55"/>
      <c r="G37" s="39" t="s">
        <v>40</v>
      </c>
      <c r="H37" s="25">
        <v>414</v>
      </c>
      <c r="I37" s="24">
        <v>3443.13</v>
      </c>
      <c r="J37" s="19">
        <f>I37*1.2</f>
        <v>4131.756</v>
      </c>
    </row>
    <row r="38" spans="2:9" s="2" customFormat="1" ht="30" customHeight="1" hidden="1" outlineLevel="1">
      <c r="B38" s="60" t="s">
        <v>41</v>
      </c>
      <c r="C38" s="60"/>
      <c r="D38" s="60"/>
      <c r="E38" s="60"/>
      <c r="F38" s="60"/>
      <c r="G38" s="60"/>
      <c r="H38" s="60"/>
      <c r="I38" s="60"/>
    </row>
    <row r="39" spans="1:10" s="14" customFormat="1" ht="15" customHeight="1" hidden="1" outlineLevel="1">
      <c r="A39" s="12"/>
      <c r="B39" s="12" t="s">
        <v>42</v>
      </c>
      <c r="C39" s="29" t="s">
        <v>10</v>
      </c>
      <c r="D39" s="42">
        <v>25</v>
      </c>
      <c r="E39" s="50">
        <v>590</v>
      </c>
      <c r="F39" s="51"/>
      <c r="G39" s="31" t="s">
        <v>43</v>
      </c>
      <c r="H39" s="20">
        <v>50</v>
      </c>
      <c r="I39" s="21">
        <v>470.18</v>
      </c>
      <c r="J39" s="19">
        <f>I39*1.2</f>
        <v>564.216</v>
      </c>
    </row>
    <row r="40" spans="1:10" s="14" customFormat="1" ht="15" customHeight="1" hidden="1" outlineLevel="1">
      <c r="A40" s="22"/>
      <c r="B40" s="22" t="s">
        <v>44</v>
      </c>
      <c r="C40" s="37" t="s">
        <v>13</v>
      </c>
      <c r="D40" s="43">
        <v>25</v>
      </c>
      <c r="E40" s="54">
        <v>590</v>
      </c>
      <c r="F40" s="55"/>
      <c r="G40" s="39" t="s">
        <v>45</v>
      </c>
      <c r="H40" s="25">
        <v>60</v>
      </c>
      <c r="I40" s="24">
        <v>538.9</v>
      </c>
      <c r="J40" s="19">
        <f>I40*1.2</f>
        <v>646.68</v>
      </c>
    </row>
    <row r="41" spans="1:9" s="46" customFormat="1" ht="16.5" customHeight="1" collapsed="1">
      <c r="A41" s="44"/>
      <c r="B41" s="44"/>
      <c r="C41" s="44"/>
      <c r="D41" s="44"/>
      <c r="E41" s="44"/>
      <c r="F41" s="44"/>
      <c r="G41" s="45"/>
      <c r="H41" s="44"/>
      <c r="I41" s="44"/>
    </row>
    <row r="42" spans="1:9" ht="16.5" customHeight="1">
      <c r="A42" s="7"/>
      <c r="B42" s="7"/>
      <c r="E42" s="7"/>
      <c r="F42" s="7"/>
      <c r="G42" s="47"/>
      <c r="H42" s="7"/>
      <c r="I42" s="7"/>
    </row>
    <row r="43" spans="1:9" s="5" customFormat="1" ht="16.5" customHeight="1">
      <c r="A43" s="7"/>
      <c r="B43" s="7"/>
      <c r="C43" s="7"/>
      <c r="D43" s="7"/>
      <c r="E43" s="7"/>
      <c r="F43" s="7"/>
      <c r="G43" s="47"/>
      <c r="H43" s="7"/>
      <c r="I43" s="7"/>
    </row>
    <row r="44" s="7" customFormat="1" ht="16.5" customHeight="1">
      <c r="G44" s="47"/>
    </row>
    <row r="45" s="7" customFormat="1" ht="16.5" customHeight="1">
      <c r="G45" s="47"/>
    </row>
    <row r="46" s="7" customFormat="1" ht="16.5" customHeight="1">
      <c r="G46" s="47"/>
    </row>
    <row r="47" s="7" customFormat="1" ht="16.5" customHeight="1">
      <c r="G47" s="47"/>
    </row>
    <row r="48" s="7" customFormat="1" ht="16.5" customHeight="1">
      <c r="G48" s="47"/>
    </row>
    <row r="49" s="7" customFormat="1" ht="16.5" customHeight="1">
      <c r="G49" s="47"/>
    </row>
    <row r="50" s="7" customFormat="1" ht="16.5" customHeight="1">
      <c r="G50" s="47"/>
    </row>
    <row r="51" s="7" customFormat="1" ht="16.5" customHeight="1">
      <c r="G51" s="47"/>
    </row>
    <row r="52" s="7" customFormat="1" ht="16.5" customHeight="1">
      <c r="G52" s="47"/>
    </row>
    <row r="53" s="7" customFormat="1" ht="16.5" customHeight="1">
      <c r="G53" s="47"/>
    </row>
    <row r="54" s="7" customFormat="1" ht="16.5" customHeight="1">
      <c r="G54" s="47"/>
    </row>
    <row r="55" s="7" customFormat="1" ht="16.5" customHeight="1">
      <c r="G55" s="47"/>
    </row>
    <row r="56" s="7" customFormat="1" ht="16.5" customHeight="1">
      <c r="G56" s="47"/>
    </row>
    <row r="57" s="7" customFormat="1" ht="16.5" customHeight="1">
      <c r="G57" s="47"/>
    </row>
    <row r="58" s="7" customFormat="1" ht="16.5" customHeight="1">
      <c r="G58" s="47"/>
    </row>
    <row r="59" s="7" customFormat="1" ht="16.5" customHeight="1">
      <c r="G59" s="47"/>
    </row>
    <row r="60" s="7" customFormat="1" ht="16.5" customHeight="1">
      <c r="G60" s="47"/>
    </row>
    <row r="61" s="7" customFormat="1" ht="16.5" customHeight="1">
      <c r="G61" s="47"/>
    </row>
    <row r="62" s="7" customFormat="1" ht="16.5" customHeight="1">
      <c r="G62" s="47"/>
    </row>
    <row r="63" s="7" customFormat="1" ht="16.5" customHeight="1">
      <c r="G63" s="47"/>
    </row>
    <row r="64" s="7" customFormat="1" ht="16.5" customHeight="1">
      <c r="G64" s="47"/>
    </row>
    <row r="65" s="7" customFormat="1" ht="16.5" customHeight="1">
      <c r="G65" s="47"/>
    </row>
    <row r="66" s="7" customFormat="1" ht="16.5" customHeight="1">
      <c r="G66" s="47"/>
    </row>
    <row r="67" s="7" customFormat="1" ht="16.5" customHeight="1">
      <c r="G67" s="47"/>
    </row>
    <row r="68" s="7" customFormat="1" ht="16.5" customHeight="1">
      <c r="G68" s="47"/>
    </row>
    <row r="69" s="7" customFormat="1" ht="16.5" customHeight="1">
      <c r="G69" s="47"/>
    </row>
    <row r="70" s="7" customFormat="1" ht="16.5" customHeight="1">
      <c r="G70" s="47"/>
    </row>
    <row r="71" s="7" customFormat="1" ht="16.5" customHeight="1">
      <c r="G71" s="47"/>
    </row>
    <row r="72" s="7" customFormat="1" ht="16.5" customHeight="1">
      <c r="G72" s="47"/>
    </row>
    <row r="73" s="7" customFormat="1" ht="16.5" customHeight="1">
      <c r="G73" s="47"/>
    </row>
    <row r="74" s="7" customFormat="1" ht="16.5" customHeight="1">
      <c r="G74" s="47"/>
    </row>
    <row r="75" s="7" customFormat="1" ht="16.5" customHeight="1">
      <c r="G75" s="47"/>
    </row>
    <row r="76" s="7" customFormat="1" ht="16.5" customHeight="1">
      <c r="G76" s="47"/>
    </row>
    <row r="77" s="7" customFormat="1" ht="16.5" customHeight="1">
      <c r="G77" s="47"/>
    </row>
    <row r="78" s="7" customFormat="1" ht="16.5" customHeight="1">
      <c r="G78" s="47"/>
    </row>
    <row r="79" s="7" customFormat="1" ht="16.5" customHeight="1">
      <c r="G79" s="47"/>
    </row>
    <row r="80" s="7" customFormat="1" ht="16.5" customHeight="1">
      <c r="G80" s="47"/>
    </row>
    <row r="81" s="7" customFormat="1" ht="16.5" customHeight="1">
      <c r="G81" s="47"/>
    </row>
    <row r="82" s="7" customFormat="1" ht="16.5" customHeight="1">
      <c r="G82" s="47"/>
    </row>
    <row r="83" s="7" customFormat="1" ht="16.5" customHeight="1">
      <c r="G83" s="47"/>
    </row>
    <row r="84" s="7" customFormat="1" ht="16.5" customHeight="1">
      <c r="G84" s="47"/>
    </row>
    <row r="85" s="7" customFormat="1" ht="16.5" customHeight="1">
      <c r="G85" s="47"/>
    </row>
    <row r="86" s="7" customFormat="1" ht="16.5" customHeight="1">
      <c r="G86" s="47"/>
    </row>
    <row r="87" spans="1:9" ht="16.5" customHeight="1">
      <c r="A87" s="7"/>
      <c r="B87" s="7"/>
      <c r="E87" s="7"/>
      <c r="F87" s="7"/>
      <c r="G87" s="47"/>
      <c r="H87" s="7"/>
      <c r="I87" s="7"/>
    </row>
    <row r="88" ht="16.5" customHeight="1"/>
    <row r="89" ht="16.5" customHeight="1"/>
    <row r="90" ht="16.5" customHeight="1"/>
    <row r="91" ht="16.5" customHeight="1"/>
    <row r="92" ht="16.5" customHeight="1"/>
    <row r="93" ht="16.5" customHeight="1"/>
  </sheetData>
  <sheetProtection/>
  <mergeCells count="22">
    <mergeCell ref="A20:G20"/>
    <mergeCell ref="A1:E7"/>
    <mergeCell ref="A8:D12"/>
    <mergeCell ref="A13:C13"/>
    <mergeCell ref="A15:G15"/>
    <mergeCell ref="B28:I28"/>
    <mergeCell ref="E34:F34"/>
    <mergeCell ref="E40:F40"/>
    <mergeCell ref="E39:F39"/>
    <mergeCell ref="E33:F33"/>
    <mergeCell ref="B38:I38"/>
    <mergeCell ref="B35:I35"/>
    <mergeCell ref="E36:F36"/>
    <mergeCell ref="E37:F37"/>
    <mergeCell ref="E32:F32"/>
    <mergeCell ref="E31:F31"/>
    <mergeCell ref="E30:F30"/>
    <mergeCell ref="E29:F29"/>
    <mergeCell ref="E23:F23"/>
    <mergeCell ref="E27:F27"/>
    <mergeCell ref="E26:F26"/>
    <mergeCell ref="E25:F25"/>
  </mergeCells>
  <printOptions horizontalCentered="1"/>
  <pageMargins left="0.3937007874015748" right="0.3937007874015748" top="0.3937007874015748" bottom="0.3937007874015748" header="0.1968503937007874" footer="0.3937007874015748"/>
  <pageSetup fitToHeight="100"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cp:lastPrinted>2010-04-28T08:48:41Z</cp:lastPrinted>
  <dcterms:created xsi:type="dcterms:W3CDTF">2010-04-20T06:48:37Z</dcterms:created>
  <dcterms:modified xsi:type="dcterms:W3CDTF">2010-09-15T07:50:33Z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