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асадная плитка АВС" sheetId="1" r:id="rId1"/>
  </sheets>
  <definedNames>
    <definedName name="_xlnm.Print_Area" localSheetId="0">'фасадная плитка АВС'!$A$1:$J$81</definedName>
  </definedNames>
  <calcPr fullCalcOnLoad="1"/>
</workbook>
</file>

<file path=xl/sharedStrings.xml><?xml version="1.0" encoding="utf-8"?>
<sst xmlns="http://schemas.openxmlformats.org/spreadsheetml/2006/main" count="233" uniqueCount="67">
  <si>
    <t>Наименование</t>
  </si>
  <si>
    <t>Поверхность</t>
  </si>
  <si>
    <t>шт.</t>
  </si>
  <si>
    <t>гладкая</t>
  </si>
  <si>
    <t>-</t>
  </si>
  <si>
    <t xml:space="preserve">гладкая </t>
  </si>
  <si>
    <t>240/52/10</t>
  </si>
  <si>
    <t>угловая плитка под кирпич (2510)</t>
  </si>
  <si>
    <t>плитка под кирпич (2120)</t>
  </si>
  <si>
    <t>240/115/52/10</t>
  </si>
  <si>
    <t>240/115/71/10</t>
  </si>
  <si>
    <t>240/52/8</t>
  </si>
  <si>
    <t>240/71/8</t>
  </si>
  <si>
    <t>240/71/10</t>
  </si>
  <si>
    <t>м. кв.</t>
  </si>
  <si>
    <t>Кол-во шт. в коробке</t>
  </si>
  <si>
    <t>Масса</t>
  </si>
  <si>
    <t>кг/шт.</t>
  </si>
  <si>
    <t>структурная</t>
  </si>
  <si>
    <t>плитка под кирпич (2110/2)</t>
  </si>
  <si>
    <t>угловая плитка под кирпич (2520)</t>
  </si>
  <si>
    <t>плитка под кирпич (2120/1)</t>
  </si>
  <si>
    <t>плитка под кирпич (2110/1)</t>
  </si>
  <si>
    <t>плитка под кирпич (2120/2)</t>
  </si>
  <si>
    <t>плитка под кирпич (2120/3)</t>
  </si>
  <si>
    <t>Ед.      изм.</t>
  </si>
  <si>
    <t xml:space="preserve"> Размер, мм</t>
  </si>
  <si>
    <t xml:space="preserve"> </t>
  </si>
  <si>
    <t>плитка под кирпич (2110/3)</t>
  </si>
  <si>
    <t>плитка под кирпич (2110)</t>
  </si>
  <si>
    <t xml:space="preserve">угловая плитка под кирпич (2510) </t>
  </si>
  <si>
    <t xml:space="preserve">Серия Piz (глазурованная) Kesch (1659), Cordoba (1660), Duan (1664)       </t>
  </si>
  <si>
    <t>Серия Quaranit (не глазурованная) Malta (1821), Nordkap (1822), Lanzarote (1823)</t>
  </si>
  <si>
    <t>Серия Austria (не глазурованная) Salzburg (1207), Kitzbuhel (1208)</t>
  </si>
  <si>
    <t xml:space="preserve">Серия Naturbrand (не глазурованная) 1004 </t>
  </si>
  <si>
    <t>Серия Rotbunt (не глазурованная) без посыпки Struktur (1307), с посыпкой песком Struktur besandet (1308)</t>
  </si>
  <si>
    <t>Серия Antik (глазурованная) Sandstein (1701), Kupfer (1702), Bronze-Weinrot (1704), Mangan (1707)</t>
  </si>
  <si>
    <t>Серия Weis (не глазурованная) 1309</t>
  </si>
  <si>
    <t>Расход с учетом шва 10 мм, шт.</t>
  </si>
  <si>
    <t>м2 / м.п.</t>
  </si>
  <si>
    <t>структурная с песком</t>
  </si>
  <si>
    <t xml:space="preserve">Серия Piz (глазурованная) Tasna (1666)     </t>
  </si>
  <si>
    <t>Серия Objekta (не глазурованная) Beige (1924), Sandgelb (1927), Braun (1926), Grau (1925)</t>
  </si>
  <si>
    <t>рельефная</t>
  </si>
  <si>
    <t xml:space="preserve">угловая плитка под кирпич (2510/1) </t>
  </si>
  <si>
    <t>Серия Schwarz (глазурованная) 1005</t>
  </si>
  <si>
    <r>
      <t xml:space="preserve">Серия Aubergine (не глазурованная) 1828 </t>
    </r>
    <r>
      <rPr>
        <b/>
        <sz val="10"/>
        <color indexed="12"/>
        <rFont val="Arial"/>
        <family val="2"/>
      </rPr>
      <t>NEW</t>
    </r>
  </si>
  <si>
    <t>угловая плитка под кирпич (2510/1)</t>
  </si>
  <si>
    <t>угловая плитка под кирпич  (2520/1)</t>
  </si>
  <si>
    <t xml:space="preserve">Стоимость, Евро </t>
  </si>
  <si>
    <t xml:space="preserve">                                  </t>
  </si>
  <si>
    <t>Вес м2 (шт.), кг</t>
  </si>
  <si>
    <t xml:space="preserve">Серия Granit (глазурованная) Rot (2003), Grau (2001), Vesuv (2004) </t>
  </si>
  <si>
    <t xml:space="preserve">Серия Borkum (не глазурованная) 1825 </t>
  </si>
  <si>
    <t xml:space="preserve">Серия Baltrum (не глазурованная) 1826 </t>
  </si>
  <si>
    <r>
      <t>Серия Juist (не глазурованная) 1827</t>
    </r>
    <r>
      <rPr>
        <b/>
        <sz val="10"/>
        <color indexed="12"/>
        <rFont val="Arial"/>
        <family val="2"/>
      </rPr>
      <t xml:space="preserve"> </t>
    </r>
  </si>
  <si>
    <t>м2</t>
  </si>
  <si>
    <t xml:space="preserve">Прайс-лист на клинкерную фасадную плитку «ABC-Klinkergruppe» (Германия)    </t>
  </si>
  <si>
    <t>Цены указаны в Евро с учетом НДС.</t>
  </si>
  <si>
    <t>Оплата производится в рублях по курсу ЦБ РФ + 2% на день платежа.</t>
  </si>
  <si>
    <t>плитка под кирпич "ласточкин хвост"</t>
  </si>
  <si>
    <t>240/71/15</t>
  </si>
  <si>
    <t>угловая плитка "ласточкин хвост"</t>
  </si>
  <si>
    <t>гладкая /                     структурная</t>
  </si>
  <si>
    <t>240/115/71/15</t>
  </si>
  <si>
    <t xml:space="preserve"> - </t>
  </si>
  <si>
    <t>Плитка в профиле "ласточкин хвост" может выпускаться в любой коллекции.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</si>
</sst>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&quot;р.&quot;"/>
    <numFmt numFmtId="174" formatCode="#,##0.00\ [$€-1]"/>
    <numFmt numFmtId="175" formatCode="#,##0.000\ [$€-1]"/>
  </numFmts>
  <fonts count="42">
    <font>
      <sz val="10"/>
      <name val="Arial"/>
      <family val="0"/>
    </font>
    <font>
      <sz val="10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33" borderId="10" xfId="52" applyFont="1" applyFill="1" applyBorder="1" applyAlignment="1">
      <alignment horizontal="left" vertical="center"/>
      <protection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2" fontId="0" fillId="33" borderId="10" xfId="0" applyNumberForma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2" fontId="4" fillId="33" borderId="14" xfId="52" applyNumberFormat="1" applyFont="1" applyFill="1" applyBorder="1" applyAlignment="1">
      <alignment horizontal="center" vertical="center"/>
      <protection/>
    </xf>
    <xf numFmtId="0" fontId="4" fillId="33" borderId="14" xfId="52" applyFont="1" applyFill="1" applyBorder="1" applyAlignment="1">
      <alignment horizontal="center" vertical="center"/>
      <protection/>
    </xf>
    <xf numFmtId="2" fontId="4" fillId="33" borderId="14" xfId="52" applyNumberFormat="1" applyFont="1" applyFill="1" applyBorder="1" applyAlignment="1">
      <alignment horizontal="center" vertical="center" wrapText="1"/>
      <protection/>
    </xf>
    <xf numFmtId="0" fontId="4" fillId="33" borderId="14" xfId="52" applyNumberFormat="1" applyFont="1" applyFill="1" applyBorder="1" applyAlignment="1">
      <alignment horizontal="center" vertical="center"/>
      <protection/>
    </xf>
    <xf numFmtId="0" fontId="4" fillId="33" borderId="15" xfId="52" applyNumberFormat="1" applyFont="1" applyFill="1" applyBorder="1" applyAlignment="1">
      <alignment horizontal="center" vertical="center"/>
      <protection/>
    </xf>
    <xf numFmtId="0" fontId="2" fillId="33" borderId="16" xfId="52" applyFont="1" applyFill="1" applyBorder="1" applyAlignment="1">
      <alignment horizontal="left" vertical="center"/>
      <protection/>
    </xf>
    <xf numFmtId="0" fontId="0" fillId="0" borderId="16" xfId="0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2" fillId="33" borderId="17" xfId="52" applyFont="1" applyFill="1" applyBorder="1" applyAlignment="1">
      <alignment horizontal="left" vertical="center"/>
      <protection/>
    </xf>
    <xf numFmtId="0" fontId="0" fillId="33" borderId="17" xfId="0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2" fillId="33" borderId="12" xfId="52" applyFont="1" applyFill="1" applyBorder="1" applyAlignment="1">
      <alignment horizontal="left" vertical="center"/>
      <protection/>
    </xf>
    <xf numFmtId="0" fontId="3" fillId="33" borderId="12" xfId="0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wrapText="1"/>
    </xf>
    <xf numFmtId="0" fontId="2" fillId="33" borderId="11" xfId="52" applyFont="1" applyFill="1" applyBorder="1" applyAlignment="1">
      <alignment horizontal="left" vertical="center"/>
      <protection/>
    </xf>
    <xf numFmtId="2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2" fontId="0" fillId="33" borderId="21" xfId="0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3" xfId="52" applyFont="1" applyFill="1" applyBorder="1" applyAlignment="1">
      <alignment horizontal="left" vertical="center"/>
      <protection/>
    </xf>
    <xf numFmtId="2" fontId="0" fillId="33" borderId="13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22" xfId="52" applyFont="1" applyFill="1" applyBorder="1" applyAlignment="1">
      <alignment horizontal="center" vertical="center"/>
      <protection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74" fontId="4" fillId="33" borderId="16" xfId="52" applyNumberFormat="1" applyFont="1" applyFill="1" applyBorder="1" applyAlignment="1">
      <alignment horizontal="center" vertical="center"/>
      <protection/>
    </xf>
    <xf numFmtId="174" fontId="4" fillId="33" borderId="10" xfId="52" applyNumberFormat="1" applyFont="1" applyFill="1" applyBorder="1" applyAlignment="1">
      <alignment horizontal="center" vertical="center"/>
      <protection/>
    </xf>
    <xf numFmtId="174" fontId="4" fillId="33" borderId="17" xfId="52" applyNumberFormat="1" applyFont="1" applyFill="1" applyBorder="1" applyAlignment="1">
      <alignment horizontal="center" vertical="center"/>
      <protection/>
    </xf>
    <xf numFmtId="174" fontId="4" fillId="33" borderId="12" xfId="52" applyNumberFormat="1" applyFont="1" applyFill="1" applyBorder="1" applyAlignment="1">
      <alignment horizontal="center" vertical="center"/>
      <protection/>
    </xf>
    <xf numFmtId="174" fontId="3" fillId="33" borderId="13" xfId="52" applyNumberFormat="1" applyFont="1" applyFill="1" applyBorder="1" applyAlignment="1">
      <alignment horizontal="center" vertical="center"/>
      <protection/>
    </xf>
    <xf numFmtId="174" fontId="3" fillId="33" borderId="13" xfId="0" applyNumberFormat="1" applyFont="1" applyFill="1" applyBorder="1" applyAlignment="1">
      <alignment horizontal="center" vertical="center"/>
    </xf>
    <xf numFmtId="174" fontId="4" fillId="33" borderId="13" xfId="52" applyNumberFormat="1" applyFont="1" applyFill="1" applyBorder="1" applyAlignment="1">
      <alignment horizontal="center" vertical="center"/>
      <protection/>
    </xf>
    <xf numFmtId="174" fontId="4" fillId="33" borderId="11" xfId="52" applyNumberFormat="1" applyFont="1" applyFill="1" applyBorder="1" applyAlignment="1">
      <alignment horizontal="center" vertical="center"/>
      <protection/>
    </xf>
    <xf numFmtId="0" fontId="6" fillId="33" borderId="23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/>
    </xf>
    <xf numFmtId="174" fontId="4" fillId="33" borderId="21" xfId="52" applyNumberFormat="1" applyFont="1" applyFill="1" applyBorder="1" applyAlignment="1">
      <alignment horizontal="center" vertical="center"/>
      <protection/>
    </xf>
    <xf numFmtId="2" fontId="0" fillId="0" borderId="24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175" fontId="4" fillId="33" borderId="25" xfId="52" applyNumberFormat="1" applyFont="1" applyFill="1" applyBorder="1" applyAlignment="1">
      <alignment horizontal="center" vertical="center"/>
      <protection/>
    </xf>
    <xf numFmtId="175" fontId="4" fillId="33" borderId="26" xfId="52" applyNumberFormat="1" applyFont="1" applyFill="1" applyBorder="1" applyAlignment="1">
      <alignment horizontal="center" vertical="center"/>
      <protection/>
    </xf>
    <xf numFmtId="175" fontId="4" fillId="33" borderId="27" xfId="52" applyNumberFormat="1" applyFont="1" applyFill="1" applyBorder="1" applyAlignment="1">
      <alignment horizontal="center" vertical="center"/>
      <protection/>
    </xf>
    <xf numFmtId="175" fontId="4" fillId="33" borderId="28" xfId="52" applyNumberFormat="1" applyFont="1" applyFill="1" applyBorder="1" applyAlignment="1">
      <alignment horizontal="center" vertical="center"/>
      <protection/>
    </xf>
    <xf numFmtId="175" fontId="4" fillId="0" borderId="26" xfId="52" applyNumberFormat="1" applyFont="1" applyFill="1" applyBorder="1" applyAlignment="1">
      <alignment horizontal="center" vertical="center"/>
      <protection/>
    </xf>
    <xf numFmtId="175" fontId="4" fillId="0" borderId="28" xfId="52" applyNumberFormat="1" applyFont="1" applyFill="1" applyBorder="1" applyAlignment="1">
      <alignment horizontal="center" vertical="center"/>
      <protection/>
    </xf>
    <xf numFmtId="175" fontId="4" fillId="0" borderId="27" xfId="52" applyNumberFormat="1" applyFont="1" applyFill="1" applyBorder="1" applyAlignment="1">
      <alignment horizontal="center" vertical="center"/>
      <protection/>
    </xf>
    <xf numFmtId="2" fontId="0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52" applyFont="1" applyFill="1" applyBorder="1" applyAlignment="1">
      <alignment horizontal="left" vertical="center"/>
      <protection/>
    </xf>
    <xf numFmtId="0" fontId="2" fillId="0" borderId="17" xfId="52" applyFont="1" applyFill="1" applyBorder="1" applyAlignment="1">
      <alignment horizontal="left" vertical="center"/>
      <protection/>
    </xf>
    <xf numFmtId="174" fontId="4" fillId="0" borderId="26" xfId="52" applyNumberFormat="1" applyFont="1" applyFill="1" applyBorder="1" applyAlignment="1">
      <alignment horizontal="center" vertical="center"/>
      <protection/>
    </xf>
    <xf numFmtId="174" fontId="4" fillId="0" borderId="28" xfId="52" applyNumberFormat="1" applyFont="1" applyFill="1" applyBorder="1" applyAlignment="1">
      <alignment horizontal="center" vertical="center"/>
      <protection/>
    </xf>
    <xf numFmtId="174" fontId="4" fillId="33" borderId="29" xfId="52" applyNumberFormat="1" applyFont="1" applyFill="1" applyBorder="1" applyAlignment="1">
      <alignment horizontal="center" vertical="center"/>
      <protection/>
    </xf>
    <xf numFmtId="174" fontId="3" fillId="33" borderId="27" xfId="52" applyNumberFormat="1" applyFont="1" applyFill="1" applyBorder="1" applyAlignment="1">
      <alignment horizontal="center" vertical="center"/>
      <protection/>
    </xf>
    <xf numFmtId="174" fontId="4" fillId="0" borderId="30" xfId="52" applyNumberFormat="1" applyFont="1" applyFill="1" applyBorder="1" applyAlignment="1">
      <alignment horizontal="center" vertical="center"/>
      <protection/>
    </xf>
    <xf numFmtId="174" fontId="4" fillId="33" borderId="26" xfId="52" applyNumberFormat="1" applyFont="1" applyFill="1" applyBorder="1" applyAlignment="1">
      <alignment horizontal="center" vertical="center"/>
      <protection/>
    </xf>
    <xf numFmtId="174" fontId="4" fillId="33" borderId="28" xfId="52" applyNumberFormat="1" applyFont="1" applyFill="1" applyBorder="1" applyAlignment="1">
      <alignment horizontal="center" vertical="center"/>
      <protection/>
    </xf>
    <xf numFmtId="174" fontId="4" fillId="0" borderId="31" xfId="52" applyNumberFormat="1" applyFont="1" applyFill="1" applyBorder="1" applyAlignment="1">
      <alignment horizontal="center" vertical="center"/>
      <protection/>
    </xf>
    <xf numFmtId="174" fontId="4" fillId="0" borderId="29" xfId="52" applyNumberFormat="1" applyFont="1" applyFill="1" applyBorder="1" applyAlignment="1">
      <alignment horizontal="center" vertical="center"/>
      <protection/>
    </xf>
    <xf numFmtId="174" fontId="4" fillId="0" borderId="25" xfId="52" applyNumberFormat="1" applyFont="1" applyFill="1" applyBorder="1" applyAlignment="1">
      <alignment horizontal="center" vertical="center"/>
      <protection/>
    </xf>
    <xf numFmtId="174" fontId="4" fillId="33" borderId="25" xfId="52" applyNumberFormat="1" applyFont="1" applyFill="1" applyBorder="1" applyAlignment="1">
      <alignment horizontal="center" vertical="center"/>
      <protection/>
    </xf>
    <xf numFmtId="0" fontId="0" fillId="33" borderId="18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0" borderId="0" xfId="0" applyFont="1" applyAlignment="1">
      <alignment horizontal="left"/>
    </xf>
    <xf numFmtId="0" fontId="7" fillId="33" borderId="23" xfId="0" applyFont="1" applyFill="1" applyBorder="1" applyAlignment="1">
      <alignment horizontal="right" vertical="center"/>
    </xf>
    <xf numFmtId="2" fontId="4" fillId="33" borderId="33" xfId="52" applyNumberFormat="1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3" fillId="33" borderId="3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2" fontId="4" fillId="33" borderId="39" xfId="52" applyNumberFormat="1" applyFont="1" applyFill="1" applyBorder="1" applyAlignment="1">
      <alignment horizontal="center" vertical="center" wrapText="1"/>
      <protection/>
    </xf>
    <xf numFmtId="2" fontId="4" fillId="33" borderId="23" xfId="52" applyNumberFormat="1" applyFont="1" applyFill="1" applyBorder="1" applyAlignment="1">
      <alignment horizontal="center" vertical="center" wrapText="1"/>
      <protection/>
    </xf>
    <xf numFmtId="2" fontId="4" fillId="33" borderId="40" xfId="52" applyNumberFormat="1" applyFont="1" applyFill="1" applyBorder="1" applyAlignment="1">
      <alignment horizontal="center" vertical="center" wrapText="1"/>
      <protection/>
    </xf>
    <xf numFmtId="2" fontId="4" fillId="33" borderId="41" xfId="52" applyNumberFormat="1" applyFont="1" applyFill="1" applyBorder="1" applyAlignment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33" borderId="45" xfId="52" applyFont="1" applyFill="1" applyBorder="1" applyAlignment="1">
      <alignment horizontal="center" vertical="center" wrapText="1"/>
      <protection/>
    </xf>
    <xf numFmtId="0" fontId="4" fillId="33" borderId="46" xfId="52" applyFont="1" applyFill="1" applyBorder="1" applyAlignment="1">
      <alignment horizontal="center" vertical="center" wrapText="1"/>
      <protection/>
    </xf>
    <xf numFmtId="2" fontId="4" fillId="33" borderId="40" xfId="52" applyNumberFormat="1" applyFont="1" applyFill="1" applyBorder="1" applyAlignment="1">
      <alignment horizontal="center" vertical="center"/>
      <protection/>
    </xf>
    <xf numFmtId="2" fontId="4" fillId="33" borderId="41" xfId="52" applyNumberFormat="1" applyFont="1" applyFill="1" applyBorder="1" applyAlignment="1">
      <alignment horizontal="center" vertical="center"/>
      <protection/>
    </xf>
    <xf numFmtId="0" fontId="4" fillId="33" borderId="47" xfId="52" applyFont="1" applyFill="1" applyBorder="1" applyAlignment="1">
      <alignment horizontal="center" vertical="center"/>
      <protection/>
    </xf>
    <xf numFmtId="0" fontId="4" fillId="33" borderId="48" xfId="52" applyFont="1" applyFill="1" applyBorder="1" applyAlignment="1">
      <alignment horizontal="center" vertical="center"/>
      <protection/>
    </xf>
    <xf numFmtId="2" fontId="4" fillId="33" borderId="35" xfId="52" applyNumberFormat="1" applyFont="1" applyFill="1" applyBorder="1" applyAlignment="1">
      <alignment horizontal="center" vertical="center"/>
      <protection/>
    </xf>
    <xf numFmtId="2" fontId="4" fillId="33" borderId="37" xfId="52" applyNumberFormat="1" applyFont="1" applyFill="1" applyBorder="1" applyAlignment="1">
      <alignment horizontal="center" vertical="center"/>
      <protection/>
    </xf>
    <xf numFmtId="0" fontId="0" fillId="33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33" borderId="42" xfId="0" applyFont="1" applyFill="1" applyBorder="1" applyAlignment="1">
      <alignment horizontal="left" vertical="center" wrapText="1"/>
    </xf>
    <xf numFmtId="0" fontId="0" fillId="33" borderId="43" xfId="0" applyFont="1" applyFill="1" applyBorder="1" applyAlignment="1">
      <alignment horizontal="left" vertical="center" wrapText="1"/>
    </xf>
    <xf numFmtId="0" fontId="0" fillId="33" borderId="44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ейскурант TERCA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28575</xdr:rowOff>
    </xdr:from>
    <xdr:to>
      <xdr:col>9</xdr:col>
      <xdr:colOff>752475</xdr:colOff>
      <xdr:row>5</xdr:row>
      <xdr:rowOff>19050</xdr:rowOff>
    </xdr:to>
    <xdr:pic>
      <xdr:nvPicPr>
        <xdr:cNvPr id="1" name="Picture 2" descr="лого - AB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28575"/>
          <a:ext cx="19240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79"/>
  <sheetViews>
    <sheetView tabSelected="1" view="pageBreakPreview" zoomScaleSheetLayoutView="100" zoomScalePageLayoutView="0" workbookViewId="0" topLeftCell="A1">
      <selection activeCell="A80" sqref="A80"/>
    </sheetView>
  </sheetViews>
  <sheetFormatPr defaultColWidth="9.140625" defaultRowHeight="12.75"/>
  <cols>
    <col min="1" max="1" width="14.7109375" style="0" customWidth="1"/>
    <col min="2" max="2" width="36.28125" style="0" customWidth="1"/>
    <col min="3" max="3" width="13.28125" style="0" customWidth="1"/>
    <col min="4" max="4" width="8.00390625" style="0" customWidth="1"/>
    <col min="5" max="5" width="6.28125" style="0" customWidth="1"/>
    <col min="6" max="6" width="10.28125" style="0" customWidth="1"/>
    <col min="7" max="7" width="8.7109375" style="0" customWidth="1"/>
    <col min="8" max="8" width="8.140625" style="0" customWidth="1"/>
    <col min="9" max="9" width="11.140625" style="0" customWidth="1"/>
    <col min="10" max="10" width="11.8515625" style="0" customWidth="1"/>
  </cols>
  <sheetData>
    <row r="4" ht="16.5" customHeight="1"/>
    <row r="5" ht="28.5" customHeight="1"/>
    <row r="6" spans="1:10" ht="23.25" customHeight="1">
      <c r="A6" s="108" t="s">
        <v>57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9" customHeight="1" thickBot="1">
      <c r="A7" s="72" t="s">
        <v>50</v>
      </c>
      <c r="B7" s="72"/>
      <c r="C7" s="72"/>
      <c r="D7" s="72"/>
      <c r="E7" s="72"/>
      <c r="F7" s="72"/>
      <c r="G7" s="72"/>
      <c r="H7" s="109"/>
      <c r="I7" s="109"/>
      <c r="J7" s="109"/>
    </row>
    <row r="8" spans="1:10" ht="53.25" customHeight="1" thickBot="1">
      <c r="A8" s="139" t="s">
        <v>1</v>
      </c>
      <c r="B8" s="141" t="s">
        <v>0</v>
      </c>
      <c r="C8" s="143" t="s">
        <v>26</v>
      </c>
      <c r="D8" s="17" t="s">
        <v>16</v>
      </c>
      <c r="E8" s="119" t="s">
        <v>25</v>
      </c>
      <c r="F8" s="19" t="s">
        <v>38</v>
      </c>
      <c r="G8" s="121" t="s">
        <v>15</v>
      </c>
      <c r="H8" s="110" t="s">
        <v>51</v>
      </c>
      <c r="I8" s="145" t="s">
        <v>49</v>
      </c>
      <c r="J8" s="146"/>
    </row>
    <row r="9" spans="1:10" ht="18.75" customHeight="1" thickBot="1">
      <c r="A9" s="140"/>
      <c r="B9" s="142"/>
      <c r="C9" s="144"/>
      <c r="D9" s="18" t="s">
        <v>17</v>
      </c>
      <c r="E9" s="120"/>
      <c r="F9" s="20" t="s">
        <v>39</v>
      </c>
      <c r="G9" s="122"/>
      <c r="H9" s="111"/>
      <c r="I9" s="20" t="s">
        <v>56</v>
      </c>
      <c r="J9" s="21" t="s">
        <v>2</v>
      </c>
    </row>
    <row r="10" spans="1:10" ht="19.5" customHeight="1" thickBot="1">
      <c r="A10" s="112" t="s">
        <v>32</v>
      </c>
      <c r="B10" s="113"/>
      <c r="C10" s="113"/>
      <c r="D10" s="113"/>
      <c r="E10" s="113"/>
      <c r="F10" s="113"/>
      <c r="G10" s="113"/>
      <c r="H10" s="113"/>
      <c r="I10" s="113"/>
      <c r="J10" s="114"/>
    </row>
    <row r="11" spans="1:10" ht="15" customHeight="1">
      <c r="A11" s="149" t="s">
        <v>5</v>
      </c>
      <c r="B11" s="22" t="s">
        <v>8</v>
      </c>
      <c r="C11" s="23" t="s">
        <v>6</v>
      </c>
      <c r="D11" s="24">
        <v>0.2890625</v>
      </c>
      <c r="E11" s="24" t="s">
        <v>14</v>
      </c>
      <c r="F11" s="25">
        <v>64</v>
      </c>
      <c r="G11" s="25">
        <v>48</v>
      </c>
      <c r="H11" s="52">
        <f>D11*F11</f>
        <v>18.5</v>
      </c>
      <c r="I11" s="64">
        <v>25</v>
      </c>
      <c r="J11" s="82">
        <f>I11/F11</f>
        <v>0.390625</v>
      </c>
    </row>
    <row r="12" spans="1:10" ht="15" customHeight="1">
      <c r="A12" s="123"/>
      <c r="B12" s="5" t="s">
        <v>20</v>
      </c>
      <c r="C12" s="1" t="s">
        <v>9</v>
      </c>
      <c r="D12" s="2">
        <v>0.5</v>
      </c>
      <c r="E12" s="2" t="s">
        <v>2</v>
      </c>
      <c r="F12" s="1">
        <v>16</v>
      </c>
      <c r="G12" s="1">
        <v>10</v>
      </c>
      <c r="H12" s="59">
        <v>0.5</v>
      </c>
      <c r="I12" s="65" t="s">
        <v>4</v>
      </c>
      <c r="J12" s="93">
        <v>3.16</v>
      </c>
    </row>
    <row r="13" spans="1:10" ht="15" customHeight="1">
      <c r="A13" s="123" t="s">
        <v>18</v>
      </c>
      <c r="B13" s="5" t="s">
        <v>21</v>
      </c>
      <c r="C13" s="1" t="s">
        <v>6</v>
      </c>
      <c r="D13" s="2">
        <v>0.2890625</v>
      </c>
      <c r="E13" s="2" t="s">
        <v>14</v>
      </c>
      <c r="F13" s="1">
        <v>64</v>
      </c>
      <c r="G13" s="1">
        <v>48</v>
      </c>
      <c r="H13" s="59">
        <f>D13*F13</f>
        <v>18.5</v>
      </c>
      <c r="I13" s="65">
        <v>25</v>
      </c>
      <c r="J13" s="86">
        <f>I13/F13</f>
        <v>0.390625</v>
      </c>
    </row>
    <row r="14" spans="1:10" ht="15" customHeight="1">
      <c r="A14" s="123"/>
      <c r="B14" s="5" t="s">
        <v>48</v>
      </c>
      <c r="C14" s="1" t="s">
        <v>9</v>
      </c>
      <c r="D14" s="2">
        <v>0.5</v>
      </c>
      <c r="E14" s="2" t="s">
        <v>2</v>
      </c>
      <c r="F14" s="1">
        <v>16</v>
      </c>
      <c r="G14" s="1">
        <v>10</v>
      </c>
      <c r="H14" s="59">
        <v>0.5</v>
      </c>
      <c r="I14" s="65" t="s">
        <v>4</v>
      </c>
      <c r="J14" s="93">
        <v>3.16</v>
      </c>
    </row>
    <row r="15" spans="1:10" ht="15" customHeight="1">
      <c r="A15" s="123" t="s">
        <v>5</v>
      </c>
      <c r="B15" s="5" t="s">
        <v>29</v>
      </c>
      <c r="C15" s="9" t="s">
        <v>13</v>
      </c>
      <c r="D15" s="2">
        <v>0.397959183673469</v>
      </c>
      <c r="E15" s="2" t="s">
        <v>14</v>
      </c>
      <c r="F15" s="1">
        <v>49</v>
      </c>
      <c r="G15" s="1">
        <v>48</v>
      </c>
      <c r="H15" s="59">
        <f>D15*F15</f>
        <v>19.499999999999982</v>
      </c>
      <c r="I15" s="65">
        <v>25</v>
      </c>
      <c r="J15" s="93">
        <f>I15/F15</f>
        <v>0.5102040816326531</v>
      </c>
    </row>
    <row r="16" spans="1:10" ht="15" customHeight="1">
      <c r="A16" s="123"/>
      <c r="B16" s="5" t="s">
        <v>7</v>
      </c>
      <c r="C16" s="1" t="s">
        <v>10</v>
      </c>
      <c r="D16" s="2">
        <v>0.6</v>
      </c>
      <c r="E16" s="2" t="s">
        <v>2</v>
      </c>
      <c r="F16" s="1">
        <v>13</v>
      </c>
      <c r="G16" s="1">
        <v>10</v>
      </c>
      <c r="H16" s="59">
        <v>0.6</v>
      </c>
      <c r="I16" s="65" t="s">
        <v>4</v>
      </c>
      <c r="J16" s="93">
        <v>3.21</v>
      </c>
    </row>
    <row r="17" spans="1:10" ht="15" customHeight="1">
      <c r="A17" s="147" t="s">
        <v>18</v>
      </c>
      <c r="B17" s="5" t="s">
        <v>22</v>
      </c>
      <c r="C17" s="9" t="s">
        <v>13</v>
      </c>
      <c r="D17" s="2">
        <v>0.3979591836734694</v>
      </c>
      <c r="E17" s="2" t="s">
        <v>14</v>
      </c>
      <c r="F17" s="1">
        <v>49</v>
      </c>
      <c r="G17" s="1">
        <v>48</v>
      </c>
      <c r="H17" s="59">
        <f>D17*F17</f>
        <v>19.5</v>
      </c>
      <c r="I17" s="65">
        <v>25</v>
      </c>
      <c r="J17" s="93">
        <f>I17/F17</f>
        <v>0.5102040816326531</v>
      </c>
    </row>
    <row r="18" spans="1:10" ht="15" customHeight="1">
      <c r="A18" s="148"/>
      <c r="B18" s="42" t="s">
        <v>47</v>
      </c>
      <c r="C18" s="11" t="s">
        <v>10</v>
      </c>
      <c r="D18" s="43">
        <v>0.6</v>
      </c>
      <c r="E18" s="43" t="s">
        <v>2</v>
      </c>
      <c r="F18" s="11">
        <v>13</v>
      </c>
      <c r="G18" s="11">
        <v>10</v>
      </c>
      <c r="H18" s="89">
        <v>0.6</v>
      </c>
      <c r="I18" s="71" t="s">
        <v>4</v>
      </c>
      <c r="J18" s="94">
        <v>3.21</v>
      </c>
    </row>
    <row r="19" spans="1:10" ht="15" customHeight="1">
      <c r="A19" s="124" t="s">
        <v>63</v>
      </c>
      <c r="B19" s="91" t="s">
        <v>60</v>
      </c>
      <c r="C19" s="11" t="s">
        <v>61</v>
      </c>
      <c r="D19" s="43">
        <v>0.5306</v>
      </c>
      <c r="E19" s="2" t="s">
        <v>14</v>
      </c>
      <c r="F19" s="11">
        <v>49</v>
      </c>
      <c r="G19" s="11">
        <v>32</v>
      </c>
      <c r="H19" s="59">
        <f>D19*F19</f>
        <v>25.999399999999998</v>
      </c>
      <c r="I19" s="71">
        <v>35</v>
      </c>
      <c r="J19" s="87">
        <f>I19/F19</f>
        <v>0.7142857142857143</v>
      </c>
    </row>
    <row r="20" spans="1:10" ht="15" customHeight="1" thickBot="1">
      <c r="A20" s="125"/>
      <c r="B20" s="92" t="s">
        <v>62</v>
      </c>
      <c r="C20" s="27" t="s">
        <v>64</v>
      </c>
      <c r="D20" s="28">
        <v>0.8</v>
      </c>
      <c r="E20" s="28" t="s">
        <v>2</v>
      </c>
      <c r="F20" s="27">
        <v>13</v>
      </c>
      <c r="G20" s="27">
        <v>10</v>
      </c>
      <c r="H20" s="77">
        <v>0.8</v>
      </c>
      <c r="I20" s="66" t="s">
        <v>65</v>
      </c>
      <c r="J20" s="97">
        <v>4.25</v>
      </c>
    </row>
    <row r="21" spans="1:10" ht="19.5" customHeight="1" thickBot="1">
      <c r="A21" s="112" t="s">
        <v>33</v>
      </c>
      <c r="B21" s="113"/>
      <c r="C21" s="113"/>
      <c r="D21" s="113"/>
      <c r="E21" s="113"/>
      <c r="F21" s="113"/>
      <c r="G21" s="113"/>
      <c r="H21" s="113"/>
      <c r="I21" s="113"/>
      <c r="J21" s="114"/>
    </row>
    <row r="22" spans="1:10" ht="15" customHeight="1" thickBot="1">
      <c r="A22" s="46" t="s">
        <v>43</v>
      </c>
      <c r="B22" s="31" t="s">
        <v>19</v>
      </c>
      <c r="C22" s="32" t="s">
        <v>12</v>
      </c>
      <c r="D22" s="33">
        <v>0.316326530612245</v>
      </c>
      <c r="E22" s="33" t="s">
        <v>14</v>
      </c>
      <c r="F22" s="30">
        <v>49</v>
      </c>
      <c r="G22" s="30">
        <v>60</v>
      </c>
      <c r="H22" s="33">
        <f>D22*F22</f>
        <v>15.500000000000007</v>
      </c>
      <c r="I22" s="67">
        <v>25</v>
      </c>
      <c r="J22" s="95">
        <f>I22/F22</f>
        <v>0.5102040816326531</v>
      </c>
    </row>
    <row r="23" spans="1:10" ht="19.5" customHeight="1" thickBot="1">
      <c r="A23" s="112" t="s">
        <v>34</v>
      </c>
      <c r="B23" s="113"/>
      <c r="C23" s="113"/>
      <c r="D23" s="113"/>
      <c r="E23" s="113"/>
      <c r="F23" s="113"/>
      <c r="G23" s="113"/>
      <c r="H23" s="113"/>
      <c r="I23" s="113"/>
      <c r="J23" s="114"/>
    </row>
    <row r="24" spans="1:10" ht="15" customHeight="1" thickBot="1">
      <c r="A24" s="58" t="s">
        <v>5</v>
      </c>
      <c r="B24" s="54" t="s">
        <v>29</v>
      </c>
      <c r="C24" s="29" t="s">
        <v>12</v>
      </c>
      <c r="D24" s="15">
        <v>0.316326530612245</v>
      </c>
      <c r="E24" s="15" t="s">
        <v>14</v>
      </c>
      <c r="F24" s="16">
        <v>49</v>
      </c>
      <c r="G24" s="16">
        <v>60</v>
      </c>
      <c r="H24" s="15">
        <f>D24*F24</f>
        <v>15.500000000000007</v>
      </c>
      <c r="I24" s="68">
        <v>25</v>
      </c>
      <c r="J24" s="96">
        <f>I24/F24</f>
        <v>0.5102040816326531</v>
      </c>
    </row>
    <row r="25" spans="1:10" ht="19.5" customHeight="1" thickBot="1">
      <c r="A25" s="112" t="s">
        <v>35</v>
      </c>
      <c r="B25" s="113"/>
      <c r="C25" s="113"/>
      <c r="D25" s="113"/>
      <c r="E25" s="113"/>
      <c r="F25" s="113"/>
      <c r="G25" s="113"/>
      <c r="H25" s="113"/>
      <c r="I25" s="113"/>
      <c r="J25" s="114"/>
    </row>
    <row r="26" spans="1:13" ht="15" customHeight="1">
      <c r="A26" s="115" t="s">
        <v>18</v>
      </c>
      <c r="B26" s="34" t="s">
        <v>23</v>
      </c>
      <c r="C26" s="35" t="s">
        <v>11</v>
      </c>
      <c r="D26" s="36">
        <v>0.2265625</v>
      </c>
      <c r="E26" s="36" t="s">
        <v>14</v>
      </c>
      <c r="F26" s="35">
        <v>64</v>
      </c>
      <c r="G26" s="35">
        <v>60</v>
      </c>
      <c r="H26" s="36">
        <f>D26*F26</f>
        <v>14.5</v>
      </c>
      <c r="I26" s="69">
        <v>25</v>
      </c>
      <c r="J26" s="84">
        <f>I26/F26</f>
        <v>0.390625</v>
      </c>
      <c r="M26" t="s">
        <v>27</v>
      </c>
    </row>
    <row r="27" spans="1:10" ht="15" customHeight="1">
      <c r="A27" s="116"/>
      <c r="B27" s="7" t="s">
        <v>19</v>
      </c>
      <c r="C27" s="10" t="s">
        <v>12</v>
      </c>
      <c r="D27" s="8">
        <v>0.316326530612245</v>
      </c>
      <c r="E27" s="8" t="s">
        <v>14</v>
      </c>
      <c r="F27" s="6">
        <v>49</v>
      </c>
      <c r="G27" s="6">
        <v>60</v>
      </c>
      <c r="H27" s="36">
        <f>D27*F27</f>
        <v>15.500000000000007</v>
      </c>
      <c r="I27" s="69">
        <v>25</v>
      </c>
      <c r="J27" s="98">
        <f>I27/F27</f>
        <v>0.5102040816326531</v>
      </c>
    </row>
    <row r="28" spans="1:10" ht="15" customHeight="1">
      <c r="A28" s="117" t="s">
        <v>40</v>
      </c>
      <c r="B28" s="7" t="s">
        <v>24</v>
      </c>
      <c r="C28" s="6" t="s">
        <v>11</v>
      </c>
      <c r="D28" s="8">
        <v>0.2265625</v>
      </c>
      <c r="E28" s="8" t="s">
        <v>14</v>
      </c>
      <c r="F28" s="6">
        <v>64</v>
      </c>
      <c r="G28" s="6">
        <v>60</v>
      </c>
      <c r="H28" s="36">
        <f>D28*F28</f>
        <v>14.5</v>
      </c>
      <c r="I28" s="69">
        <v>25</v>
      </c>
      <c r="J28" s="83">
        <f>I28/F28</f>
        <v>0.390625</v>
      </c>
    </row>
    <row r="29" spans="1:10" ht="15" customHeight="1" thickBot="1">
      <c r="A29" s="118"/>
      <c r="B29" s="37" t="s">
        <v>28</v>
      </c>
      <c r="C29" s="38" t="s">
        <v>12</v>
      </c>
      <c r="D29" s="39">
        <v>0.316326530612245</v>
      </c>
      <c r="E29" s="39" t="s">
        <v>14</v>
      </c>
      <c r="F29" s="40">
        <v>49</v>
      </c>
      <c r="G29" s="40">
        <v>60</v>
      </c>
      <c r="H29" s="36">
        <f>D29*F29</f>
        <v>15.500000000000007</v>
      </c>
      <c r="I29" s="69">
        <v>25</v>
      </c>
      <c r="J29" s="99">
        <f>I29/F29</f>
        <v>0.5102040816326531</v>
      </c>
    </row>
    <row r="30" spans="1:10" ht="19.5" customHeight="1" thickBot="1">
      <c r="A30" s="112" t="s">
        <v>36</v>
      </c>
      <c r="B30" s="113"/>
      <c r="C30" s="113"/>
      <c r="D30" s="113"/>
      <c r="E30" s="113"/>
      <c r="F30" s="113"/>
      <c r="G30" s="113"/>
      <c r="H30" s="113"/>
      <c r="I30" s="113"/>
      <c r="J30" s="114"/>
    </row>
    <row r="31" spans="1:10" ht="15" customHeight="1" thickBot="1">
      <c r="A31" s="47" t="s">
        <v>43</v>
      </c>
      <c r="B31" s="31" t="s">
        <v>19</v>
      </c>
      <c r="C31" s="32" t="s">
        <v>12</v>
      </c>
      <c r="D31" s="33">
        <v>0.3163265306122449</v>
      </c>
      <c r="E31" s="33" t="s">
        <v>14</v>
      </c>
      <c r="F31" s="30">
        <v>49</v>
      </c>
      <c r="G31" s="30">
        <v>60</v>
      </c>
      <c r="H31" s="33">
        <f>D31*F31</f>
        <v>15.5</v>
      </c>
      <c r="I31" s="67">
        <v>25</v>
      </c>
      <c r="J31" s="95">
        <f>I31/F31</f>
        <v>0.5102040816326531</v>
      </c>
    </row>
    <row r="32" spans="1:10" ht="19.5" customHeight="1" thickBot="1">
      <c r="A32" s="112" t="s">
        <v>37</v>
      </c>
      <c r="B32" s="113"/>
      <c r="C32" s="113"/>
      <c r="D32" s="113"/>
      <c r="E32" s="113"/>
      <c r="F32" s="113"/>
      <c r="G32" s="113"/>
      <c r="H32" s="113"/>
      <c r="I32" s="113"/>
      <c r="J32" s="114"/>
    </row>
    <row r="33" spans="1:13" ht="15" customHeight="1">
      <c r="A33" s="106" t="s">
        <v>18</v>
      </c>
      <c r="B33" s="41" t="s">
        <v>21</v>
      </c>
      <c r="C33" s="16" t="s">
        <v>6</v>
      </c>
      <c r="D33" s="15">
        <v>0.2890625</v>
      </c>
      <c r="E33" s="15" t="s">
        <v>14</v>
      </c>
      <c r="F33" s="16">
        <v>64</v>
      </c>
      <c r="G33" s="14">
        <v>48</v>
      </c>
      <c r="H33" s="55">
        <f>D33*F33</f>
        <v>18.5</v>
      </c>
      <c r="I33" s="70">
        <v>25</v>
      </c>
      <c r="J33" s="84">
        <f>I33/F33</f>
        <v>0.390625</v>
      </c>
      <c r="M33" t="s">
        <v>27</v>
      </c>
    </row>
    <row r="34" spans="1:10" ht="15" customHeight="1">
      <c r="A34" s="107"/>
      <c r="B34" s="4" t="s">
        <v>22</v>
      </c>
      <c r="C34" s="9" t="s">
        <v>13</v>
      </c>
      <c r="D34" s="2">
        <v>0.3979591836734694</v>
      </c>
      <c r="E34" s="2" t="s">
        <v>14</v>
      </c>
      <c r="F34" s="1">
        <v>49</v>
      </c>
      <c r="G34" s="3">
        <v>48</v>
      </c>
      <c r="H34" s="55">
        <f>D34*F34</f>
        <v>19.5</v>
      </c>
      <c r="I34" s="65">
        <v>25</v>
      </c>
      <c r="J34" s="98">
        <f>I34/F34</f>
        <v>0.5102040816326531</v>
      </c>
    </row>
    <row r="35" spans="1:10" ht="15" customHeight="1" thickBot="1">
      <c r="A35" s="107"/>
      <c r="B35" s="42" t="s">
        <v>44</v>
      </c>
      <c r="C35" s="11" t="s">
        <v>10</v>
      </c>
      <c r="D35" s="43">
        <v>0.6</v>
      </c>
      <c r="E35" s="43" t="s">
        <v>2</v>
      </c>
      <c r="F35" s="11">
        <v>13</v>
      </c>
      <c r="G35" s="11">
        <v>10</v>
      </c>
      <c r="H35" s="61">
        <v>0.6</v>
      </c>
      <c r="I35" s="71" t="s">
        <v>4</v>
      </c>
      <c r="J35" s="94">
        <v>3.21</v>
      </c>
    </row>
    <row r="36" spans="1:10" ht="19.5" customHeight="1" thickBot="1">
      <c r="A36" s="112" t="s">
        <v>31</v>
      </c>
      <c r="B36" s="113"/>
      <c r="C36" s="113"/>
      <c r="D36" s="113"/>
      <c r="E36" s="113"/>
      <c r="F36" s="113"/>
      <c r="G36" s="113"/>
      <c r="H36" s="113"/>
      <c r="I36" s="113"/>
      <c r="J36" s="114"/>
    </row>
    <row r="37" spans="1:10" ht="15" customHeight="1">
      <c r="A37" s="48" t="s">
        <v>5</v>
      </c>
      <c r="B37" s="41" t="s">
        <v>8</v>
      </c>
      <c r="C37" s="16" t="s">
        <v>6</v>
      </c>
      <c r="D37" s="15">
        <v>0.2890625</v>
      </c>
      <c r="E37" s="15" t="s">
        <v>14</v>
      </c>
      <c r="F37" s="16">
        <v>64</v>
      </c>
      <c r="G37" s="14">
        <v>48</v>
      </c>
      <c r="H37" s="55">
        <f>D37*F37</f>
        <v>18.5</v>
      </c>
      <c r="I37" s="70">
        <v>25</v>
      </c>
      <c r="J37" s="84">
        <f>I37/F37</f>
        <v>0.390625</v>
      </c>
    </row>
    <row r="38" spans="1:10" ht="15" customHeight="1" thickBot="1">
      <c r="A38" s="49" t="s">
        <v>18</v>
      </c>
      <c r="B38" s="44" t="s">
        <v>21</v>
      </c>
      <c r="C38" s="11" t="s">
        <v>6</v>
      </c>
      <c r="D38" s="43">
        <v>0.2890625</v>
      </c>
      <c r="E38" s="43" t="s">
        <v>14</v>
      </c>
      <c r="F38" s="11">
        <v>64</v>
      </c>
      <c r="G38" s="12">
        <v>48</v>
      </c>
      <c r="H38" s="55">
        <f>D38*F38</f>
        <v>18.5</v>
      </c>
      <c r="I38" s="71">
        <v>25</v>
      </c>
      <c r="J38" s="85">
        <f>I38/F38</f>
        <v>0.390625</v>
      </c>
    </row>
    <row r="39" spans="1:10" ht="19.5" customHeight="1" thickBot="1">
      <c r="A39" s="112" t="s">
        <v>41</v>
      </c>
      <c r="B39" s="113"/>
      <c r="C39" s="113"/>
      <c r="D39" s="113"/>
      <c r="E39" s="113"/>
      <c r="F39" s="113"/>
      <c r="G39" s="113"/>
      <c r="H39" s="113"/>
      <c r="I39" s="113"/>
      <c r="J39" s="114"/>
    </row>
    <row r="40" spans="1:10" ht="15" customHeight="1">
      <c r="A40" s="104" t="s">
        <v>5</v>
      </c>
      <c r="B40" s="41" t="s">
        <v>8</v>
      </c>
      <c r="C40" s="16" t="s">
        <v>6</v>
      </c>
      <c r="D40" s="15">
        <v>0.2890625</v>
      </c>
      <c r="E40" s="15" t="s">
        <v>14</v>
      </c>
      <c r="F40" s="16">
        <v>64</v>
      </c>
      <c r="G40" s="14">
        <v>48</v>
      </c>
      <c r="H40" s="55">
        <f>D40*F40</f>
        <v>18.5</v>
      </c>
      <c r="I40" s="70">
        <v>25</v>
      </c>
      <c r="J40" s="84">
        <f>I40/F40</f>
        <v>0.390625</v>
      </c>
    </row>
    <row r="41" spans="1:10" ht="15" customHeight="1">
      <c r="A41" s="104"/>
      <c r="B41" s="5" t="s">
        <v>29</v>
      </c>
      <c r="C41" s="9" t="s">
        <v>13</v>
      </c>
      <c r="D41" s="2">
        <v>0.3979591836734694</v>
      </c>
      <c r="E41" s="2" t="s">
        <v>14</v>
      </c>
      <c r="F41" s="1">
        <v>49</v>
      </c>
      <c r="G41" s="1">
        <v>48</v>
      </c>
      <c r="H41" s="61">
        <f>D41*F41</f>
        <v>19.5</v>
      </c>
      <c r="I41" s="65">
        <v>25</v>
      </c>
      <c r="J41" s="98">
        <f>I41/F41</f>
        <v>0.5102040816326531</v>
      </c>
    </row>
    <row r="42" spans="1:13" ht="15" customHeight="1">
      <c r="A42" s="136"/>
      <c r="B42" s="5" t="s">
        <v>30</v>
      </c>
      <c r="C42" s="1" t="s">
        <v>10</v>
      </c>
      <c r="D42" s="2">
        <v>0.6</v>
      </c>
      <c r="E42" s="2" t="s">
        <v>2</v>
      </c>
      <c r="F42" s="1">
        <v>13</v>
      </c>
      <c r="G42" s="1">
        <v>10</v>
      </c>
      <c r="H42" s="61">
        <v>0.6</v>
      </c>
      <c r="I42" s="65" t="s">
        <v>4</v>
      </c>
      <c r="J42" s="93">
        <v>3.21</v>
      </c>
      <c r="M42" t="s">
        <v>27</v>
      </c>
    </row>
    <row r="43" spans="1:10" ht="15" customHeight="1">
      <c r="A43" s="137" t="s">
        <v>18</v>
      </c>
      <c r="B43" s="4" t="s">
        <v>21</v>
      </c>
      <c r="C43" s="1" t="s">
        <v>6</v>
      </c>
      <c r="D43" s="2">
        <v>0.2890625</v>
      </c>
      <c r="E43" s="2" t="s">
        <v>14</v>
      </c>
      <c r="F43" s="1">
        <v>64</v>
      </c>
      <c r="G43" s="3">
        <v>48</v>
      </c>
      <c r="H43" s="61">
        <f>D43*F43</f>
        <v>18.5</v>
      </c>
      <c r="I43" s="65">
        <v>25</v>
      </c>
      <c r="J43" s="86">
        <f>I43/F43</f>
        <v>0.390625</v>
      </c>
    </row>
    <row r="44" spans="1:10" ht="15" customHeight="1">
      <c r="A44" s="138"/>
      <c r="B44" s="4" t="s">
        <v>22</v>
      </c>
      <c r="C44" s="9" t="s">
        <v>13</v>
      </c>
      <c r="D44" s="2">
        <v>0.3979591836734694</v>
      </c>
      <c r="E44" s="2" t="s">
        <v>14</v>
      </c>
      <c r="F44" s="1">
        <v>49</v>
      </c>
      <c r="G44" s="3">
        <v>48</v>
      </c>
      <c r="H44" s="61">
        <f>D44*F44</f>
        <v>19.5</v>
      </c>
      <c r="I44" s="65">
        <v>25</v>
      </c>
      <c r="J44" s="93">
        <f>I44/F44</f>
        <v>0.5102040816326531</v>
      </c>
    </row>
    <row r="45" spans="1:12" ht="15" customHeight="1" thickBot="1">
      <c r="A45" s="138"/>
      <c r="B45" s="42" t="s">
        <v>44</v>
      </c>
      <c r="C45" s="11" t="s">
        <v>10</v>
      </c>
      <c r="D45" s="43">
        <v>0.6</v>
      </c>
      <c r="E45" s="43" t="s">
        <v>2</v>
      </c>
      <c r="F45" s="11">
        <v>13</v>
      </c>
      <c r="G45" s="11">
        <v>10</v>
      </c>
      <c r="H45" s="61">
        <v>0.6</v>
      </c>
      <c r="I45" s="71" t="s">
        <v>4</v>
      </c>
      <c r="J45" s="94">
        <v>3.21</v>
      </c>
      <c r="L45" t="s">
        <v>27</v>
      </c>
    </row>
    <row r="46" spans="1:10" ht="19.5" customHeight="1" thickBot="1">
      <c r="A46" s="112" t="s">
        <v>42</v>
      </c>
      <c r="B46" s="113"/>
      <c r="C46" s="113"/>
      <c r="D46" s="113"/>
      <c r="E46" s="113"/>
      <c r="F46" s="113"/>
      <c r="G46" s="113"/>
      <c r="H46" s="113"/>
      <c r="I46" s="113"/>
      <c r="J46" s="114"/>
    </row>
    <row r="47" spans="1:10" ht="15" customHeight="1">
      <c r="A47" s="130" t="s">
        <v>3</v>
      </c>
      <c r="B47" s="78" t="s">
        <v>8</v>
      </c>
      <c r="C47" s="25" t="s">
        <v>6</v>
      </c>
      <c r="D47" s="24">
        <v>0.2890625</v>
      </c>
      <c r="E47" s="24" t="s">
        <v>14</v>
      </c>
      <c r="F47" s="25">
        <v>64</v>
      </c>
      <c r="G47" s="79">
        <v>48</v>
      </c>
      <c r="H47" s="80">
        <f>D47*F47</f>
        <v>18.5</v>
      </c>
      <c r="I47" s="64">
        <v>25</v>
      </c>
      <c r="J47" s="82">
        <f>I47/F47</f>
        <v>0.390625</v>
      </c>
    </row>
    <row r="48" spans="1:10" ht="15" customHeight="1">
      <c r="A48" s="131"/>
      <c r="B48" s="5" t="s">
        <v>29</v>
      </c>
      <c r="C48" s="9" t="s">
        <v>13</v>
      </c>
      <c r="D48" s="2">
        <v>0.3979591836734694</v>
      </c>
      <c r="E48" s="2" t="s">
        <v>14</v>
      </c>
      <c r="F48" s="1">
        <v>49</v>
      </c>
      <c r="G48" s="1">
        <v>48</v>
      </c>
      <c r="H48" s="61">
        <f>D48*F48</f>
        <v>19.5</v>
      </c>
      <c r="I48" s="65">
        <v>25</v>
      </c>
      <c r="J48" s="93">
        <f>I48/F48</f>
        <v>0.5102040816326531</v>
      </c>
    </row>
    <row r="49" spans="1:10" ht="15" customHeight="1">
      <c r="A49" s="132"/>
      <c r="B49" s="5" t="s">
        <v>30</v>
      </c>
      <c r="C49" s="1" t="s">
        <v>10</v>
      </c>
      <c r="D49" s="2">
        <v>0.6</v>
      </c>
      <c r="E49" s="2" t="s">
        <v>2</v>
      </c>
      <c r="F49" s="1">
        <v>13</v>
      </c>
      <c r="G49" s="1">
        <v>10</v>
      </c>
      <c r="H49" s="61">
        <v>0.6</v>
      </c>
      <c r="I49" s="65" t="s">
        <v>4</v>
      </c>
      <c r="J49" s="93">
        <v>3.21</v>
      </c>
    </row>
    <row r="50" spans="1:10" ht="15" customHeight="1">
      <c r="A50" s="104" t="s">
        <v>18</v>
      </c>
      <c r="B50" s="41" t="s">
        <v>21</v>
      </c>
      <c r="C50" s="16" t="s">
        <v>6</v>
      </c>
      <c r="D50" s="15">
        <v>0.2890625</v>
      </c>
      <c r="E50" s="15" t="s">
        <v>14</v>
      </c>
      <c r="F50" s="16">
        <v>64</v>
      </c>
      <c r="G50" s="14">
        <v>48</v>
      </c>
      <c r="H50" s="61">
        <f>D50*F50</f>
        <v>18.5</v>
      </c>
      <c r="I50" s="70">
        <v>25</v>
      </c>
      <c r="J50" s="88">
        <f>I50/F50</f>
        <v>0.390625</v>
      </c>
    </row>
    <row r="51" spans="1:10" ht="15" customHeight="1">
      <c r="A51" s="104"/>
      <c r="B51" s="42" t="s">
        <v>22</v>
      </c>
      <c r="C51" s="45" t="s">
        <v>13</v>
      </c>
      <c r="D51" s="43">
        <v>0.3979591836734694</v>
      </c>
      <c r="E51" s="43" t="s">
        <v>14</v>
      </c>
      <c r="F51" s="11">
        <v>49</v>
      </c>
      <c r="G51" s="11">
        <v>48</v>
      </c>
      <c r="H51" s="61">
        <f>D51*F51</f>
        <v>19.5</v>
      </c>
      <c r="I51" s="71">
        <v>25</v>
      </c>
      <c r="J51" s="94">
        <f>I51/F51</f>
        <v>0.5102040816326531</v>
      </c>
    </row>
    <row r="52" spans="1:10" ht="15" customHeight="1" thickBot="1">
      <c r="A52" s="105"/>
      <c r="B52" s="26" t="s">
        <v>44</v>
      </c>
      <c r="C52" s="27" t="s">
        <v>10</v>
      </c>
      <c r="D52" s="28">
        <v>0.6</v>
      </c>
      <c r="E52" s="28" t="s">
        <v>2</v>
      </c>
      <c r="F52" s="27">
        <v>13</v>
      </c>
      <c r="G52" s="27">
        <v>10</v>
      </c>
      <c r="H52" s="81">
        <v>0.6</v>
      </c>
      <c r="I52" s="66" t="s">
        <v>4</v>
      </c>
      <c r="J52" s="97">
        <v>3.21</v>
      </c>
    </row>
    <row r="53" spans="1:10" ht="19.5" customHeight="1" thickBot="1">
      <c r="A53" s="112" t="s">
        <v>52</v>
      </c>
      <c r="B53" s="113"/>
      <c r="C53" s="113"/>
      <c r="D53" s="113"/>
      <c r="E53" s="113"/>
      <c r="F53" s="113"/>
      <c r="G53" s="113"/>
      <c r="H53" s="113"/>
      <c r="I53" s="113"/>
      <c r="J53" s="114"/>
    </row>
    <row r="54" spans="1:13" ht="15" customHeight="1" thickBot="1">
      <c r="A54" s="47" t="s">
        <v>43</v>
      </c>
      <c r="B54" s="50" t="s">
        <v>29</v>
      </c>
      <c r="C54" s="51" t="s">
        <v>13</v>
      </c>
      <c r="D54" s="33">
        <v>0.3979591836734694</v>
      </c>
      <c r="E54" s="33" t="s">
        <v>14</v>
      </c>
      <c r="F54" s="30">
        <v>49</v>
      </c>
      <c r="G54" s="30">
        <v>48</v>
      </c>
      <c r="H54" s="33">
        <f>D54*F54</f>
        <v>19.5</v>
      </c>
      <c r="I54" s="67">
        <v>25</v>
      </c>
      <c r="J54" s="95">
        <f>I54/F54</f>
        <v>0.5102040816326531</v>
      </c>
      <c r="M54" t="s">
        <v>27</v>
      </c>
    </row>
    <row r="55" spans="1:10" ht="19.5" customHeight="1" thickBot="1">
      <c r="A55" s="151" t="s">
        <v>45</v>
      </c>
      <c r="B55" s="152"/>
      <c r="C55" s="152"/>
      <c r="D55" s="152"/>
      <c r="E55" s="152"/>
      <c r="F55" s="152"/>
      <c r="G55" s="152"/>
      <c r="H55" s="152"/>
      <c r="I55" s="152"/>
      <c r="J55" s="153"/>
    </row>
    <row r="56" spans="1:10" ht="15" customHeight="1" thickBot="1">
      <c r="A56" s="13" t="s">
        <v>5</v>
      </c>
      <c r="B56" s="42" t="s">
        <v>29</v>
      </c>
      <c r="C56" s="45" t="s">
        <v>13</v>
      </c>
      <c r="D56" s="43">
        <v>0.3979591836734694</v>
      </c>
      <c r="E56" s="43" t="s">
        <v>14</v>
      </c>
      <c r="F56" s="11">
        <v>49</v>
      </c>
      <c r="G56" s="11">
        <v>48</v>
      </c>
      <c r="H56" s="43">
        <f>D56*F56</f>
        <v>19.5</v>
      </c>
      <c r="I56" s="71">
        <v>25</v>
      </c>
      <c r="J56" s="99">
        <f>I56/F56</f>
        <v>0.5102040816326531</v>
      </c>
    </row>
    <row r="57" spans="1:10" ht="19.5" customHeight="1" thickBot="1">
      <c r="A57" s="133" t="s">
        <v>53</v>
      </c>
      <c r="B57" s="134"/>
      <c r="C57" s="134"/>
      <c r="D57" s="134"/>
      <c r="E57" s="134"/>
      <c r="F57" s="134"/>
      <c r="G57" s="134"/>
      <c r="H57" s="134"/>
      <c r="I57" s="134"/>
      <c r="J57" s="135"/>
    </row>
    <row r="58" spans="1:10" ht="15" customHeight="1">
      <c r="A58" s="128" t="s">
        <v>3</v>
      </c>
      <c r="B58" s="73" t="s">
        <v>29</v>
      </c>
      <c r="C58" s="74" t="s">
        <v>13</v>
      </c>
      <c r="D58" s="52">
        <v>0.3979591836734694</v>
      </c>
      <c r="E58" s="52" t="s">
        <v>14</v>
      </c>
      <c r="F58" s="53">
        <v>49</v>
      </c>
      <c r="G58" s="53">
        <v>48</v>
      </c>
      <c r="H58" s="75">
        <f>D58*F58</f>
        <v>19.5</v>
      </c>
      <c r="I58" s="76">
        <v>25</v>
      </c>
      <c r="J58" s="100">
        <f>I58/F58</f>
        <v>0.5102040816326531</v>
      </c>
    </row>
    <row r="59" spans="1:10" ht="15" customHeight="1">
      <c r="A59" s="129"/>
      <c r="B59" s="5" t="s">
        <v>30</v>
      </c>
      <c r="C59" s="1" t="s">
        <v>10</v>
      </c>
      <c r="D59" s="2">
        <v>0.6</v>
      </c>
      <c r="E59" s="2" t="s">
        <v>2</v>
      </c>
      <c r="F59" s="1">
        <v>13</v>
      </c>
      <c r="G59" s="1">
        <v>10</v>
      </c>
      <c r="H59" s="59">
        <v>0.6</v>
      </c>
      <c r="I59" s="65" t="s">
        <v>4</v>
      </c>
      <c r="J59" s="93">
        <v>3.21</v>
      </c>
    </row>
    <row r="60" spans="1:13" ht="15" customHeight="1">
      <c r="A60" s="126" t="s">
        <v>18</v>
      </c>
      <c r="B60" s="50" t="s">
        <v>22</v>
      </c>
      <c r="C60" s="51" t="s">
        <v>13</v>
      </c>
      <c r="D60" s="33">
        <v>0.3979591836734694</v>
      </c>
      <c r="E60" s="33" t="s">
        <v>14</v>
      </c>
      <c r="F60" s="30">
        <v>49</v>
      </c>
      <c r="G60" s="30">
        <v>48</v>
      </c>
      <c r="H60" s="59">
        <f>D60*F60</f>
        <v>19.5</v>
      </c>
      <c r="I60" s="67">
        <v>25</v>
      </c>
      <c r="J60" s="101">
        <f>I60/F60</f>
        <v>0.5102040816326531</v>
      </c>
      <c r="M60" t="s">
        <v>27</v>
      </c>
    </row>
    <row r="61" spans="1:10" ht="15" customHeight="1" thickBot="1">
      <c r="A61" s="127"/>
      <c r="B61" s="26" t="s">
        <v>44</v>
      </c>
      <c r="C61" s="27" t="s">
        <v>10</v>
      </c>
      <c r="D61" s="28">
        <v>0.6</v>
      </c>
      <c r="E61" s="28" t="s">
        <v>2</v>
      </c>
      <c r="F61" s="27">
        <v>13</v>
      </c>
      <c r="G61" s="27">
        <v>10</v>
      </c>
      <c r="H61" s="77">
        <v>0.6</v>
      </c>
      <c r="I61" s="66" t="s">
        <v>4</v>
      </c>
      <c r="J61" s="97">
        <v>3.21</v>
      </c>
    </row>
    <row r="62" spans="1:10" ht="19.5" customHeight="1" thickBot="1">
      <c r="A62" s="133" t="s">
        <v>54</v>
      </c>
      <c r="B62" s="134"/>
      <c r="C62" s="134"/>
      <c r="D62" s="134"/>
      <c r="E62" s="134"/>
      <c r="F62" s="134"/>
      <c r="G62" s="134"/>
      <c r="H62" s="134"/>
      <c r="I62" s="134"/>
      <c r="J62" s="135"/>
    </row>
    <row r="63" spans="1:10" ht="15" customHeight="1">
      <c r="A63" s="128" t="s">
        <v>3</v>
      </c>
      <c r="B63" s="73" t="s">
        <v>29</v>
      </c>
      <c r="C63" s="74" t="s">
        <v>13</v>
      </c>
      <c r="D63" s="52">
        <v>0.3979591836734694</v>
      </c>
      <c r="E63" s="52" t="s">
        <v>14</v>
      </c>
      <c r="F63" s="53">
        <v>49</v>
      </c>
      <c r="G63" s="53">
        <v>48</v>
      </c>
      <c r="H63" s="75">
        <f>D63*F63</f>
        <v>19.5</v>
      </c>
      <c r="I63" s="76">
        <v>25</v>
      </c>
      <c r="J63" s="100">
        <f>I63/F63</f>
        <v>0.5102040816326531</v>
      </c>
    </row>
    <row r="64" spans="1:10" ht="15" customHeight="1">
      <c r="A64" s="129"/>
      <c r="B64" s="5" t="s">
        <v>30</v>
      </c>
      <c r="C64" s="1" t="s">
        <v>10</v>
      </c>
      <c r="D64" s="2">
        <v>0.6</v>
      </c>
      <c r="E64" s="2" t="s">
        <v>2</v>
      </c>
      <c r="F64" s="1">
        <v>13</v>
      </c>
      <c r="G64" s="1">
        <v>10</v>
      </c>
      <c r="H64" s="59">
        <v>0.6</v>
      </c>
      <c r="I64" s="65" t="s">
        <v>4</v>
      </c>
      <c r="J64" s="93">
        <v>3.21</v>
      </c>
    </row>
    <row r="65" spans="1:10" ht="15" customHeight="1">
      <c r="A65" s="126" t="s">
        <v>18</v>
      </c>
      <c r="B65" s="50" t="s">
        <v>22</v>
      </c>
      <c r="C65" s="51" t="s">
        <v>13</v>
      </c>
      <c r="D65" s="33">
        <v>0.3979591836734694</v>
      </c>
      <c r="E65" s="33" t="s">
        <v>14</v>
      </c>
      <c r="F65" s="30">
        <v>49</v>
      </c>
      <c r="G65" s="30">
        <v>48</v>
      </c>
      <c r="H65" s="59">
        <f>D65*F65</f>
        <v>19.5</v>
      </c>
      <c r="I65" s="67">
        <v>25</v>
      </c>
      <c r="J65" s="101">
        <f>I65/F65</f>
        <v>0.5102040816326531</v>
      </c>
    </row>
    <row r="66" spans="1:10" ht="15" customHeight="1" thickBot="1">
      <c r="A66" s="127"/>
      <c r="B66" s="26" t="s">
        <v>44</v>
      </c>
      <c r="C66" s="27" t="s">
        <v>10</v>
      </c>
      <c r="D66" s="28">
        <v>0.6</v>
      </c>
      <c r="E66" s="28" t="s">
        <v>2</v>
      </c>
      <c r="F66" s="27">
        <v>13</v>
      </c>
      <c r="G66" s="27">
        <v>10</v>
      </c>
      <c r="H66" s="77">
        <v>0.6</v>
      </c>
      <c r="I66" s="66" t="s">
        <v>4</v>
      </c>
      <c r="J66" s="97">
        <v>3.21</v>
      </c>
    </row>
    <row r="67" spans="1:13" ht="19.5" customHeight="1" thickBot="1">
      <c r="A67" s="133" t="s">
        <v>55</v>
      </c>
      <c r="B67" s="134"/>
      <c r="C67" s="134"/>
      <c r="D67" s="134"/>
      <c r="E67" s="134"/>
      <c r="F67" s="134"/>
      <c r="G67" s="134"/>
      <c r="H67" s="134"/>
      <c r="I67" s="134"/>
      <c r="J67" s="135"/>
      <c r="M67" t="s">
        <v>27</v>
      </c>
    </row>
    <row r="68" spans="1:10" ht="15" customHeight="1">
      <c r="A68" s="154" t="s">
        <v>3</v>
      </c>
      <c r="B68" s="56" t="s">
        <v>29</v>
      </c>
      <c r="C68" s="57" t="s">
        <v>13</v>
      </c>
      <c r="D68" s="24">
        <v>0.3979591836734694</v>
      </c>
      <c r="E68" s="24" t="s">
        <v>14</v>
      </c>
      <c r="F68" s="25">
        <v>49</v>
      </c>
      <c r="G68" s="25">
        <v>48</v>
      </c>
      <c r="H68" s="62">
        <f>D68*F68</f>
        <v>19.5</v>
      </c>
      <c r="I68" s="64">
        <v>25</v>
      </c>
      <c r="J68" s="102">
        <f>I68/F68</f>
        <v>0.5102040816326531</v>
      </c>
    </row>
    <row r="69" spans="1:10" ht="15" customHeight="1">
      <c r="A69" s="156"/>
      <c r="B69" s="5" t="s">
        <v>30</v>
      </c>
      <c r="C69" s="1" t="s">
        <v>10</v>
      </c>
      <c r="D69" s="2">
        <v>0.6</v>
      </c>
      <c r="E69" s="2" t="s">
        <v>2</v>
      </c>
      <c r="F69" s="1">
        <v>13</v>
      </c>
      <c r="G69" s="1">
        <v>10</v>
      </c>
      <c r="H69" s="60">
        <v>0.6</v>
      </c>
      <c r="I69" s="65" t="s">
        <v>4</v>
      </c>
      <c r="J69" s="93">
        <v>3.21</v>
      </c>
    </row>
    <row r="70" spans="1:10" ht="15" customHeight="1">
      <c r="A70" s="126" t="s">
        <v>18</v>
      </c>
      <c r="B70" s="50" t="s">
        <v>22</v>
      </c>
      <c r="C70" s="51" t="s">
        <v>13</v>
      </c>
      <c r="D70" s="33">
        <v>0.3979591836734694</v>
      </c>
      <c r="E70" s="33" t="s">
        <v>14</v>
      </c>
      <c r="F70" s="30">
        <v>49</v>
      </c>
      <c r="G70" s="30">
        <v>48</v>
      </c>
      <c r="H70" s="60">
        <f>D70*F70</f>
        <v>19.5</v>
      </c>
      <c r="I70" s="67">
        <v>25</v>
      </c>
      <c r="J70" s="101">
        <f>I70/F70</f>
        <v>0.5102040816326531</v>
      </c>
    </row>
    <row r="71" spans="1:10" ht="15" customHeight="1" thickBot="1">
      <c r="A71" s="127"/>
      <c r="B71" s="26" t="s">
        <v>44</v>
      </c>
      <c r="C71" s="27" t="s">
        <v>10</v>
      </c>
      <c r="D71" s="28">
        <v>0.6</v>
      </c>
      <c r="E71" s="28" t="s">
        <v>2</v>
      </c>
      <c r="F71" s="27">
        <v>13</v>
      </c>
      <c r="G71" s="27">
        <v>10</v>
      </c>
      <c r="H71" s="77">
        <v>0.6</v>
      </c>
      <c r="I71" s="66" t="s">
        <v>4</v>
      </c>
      <c r="J71" s="97">
        <v>3.21</v>
      </c>
    </row>
    <row r="72" spans="1:10" ht="19.5" customHeight="1" thickBot="1">
      <c r="A72" s="133" t="s">
        <v>46</v>
      </c>
      <c r="B72" s="134"/>
      <c r="C72" s="134"/>
      <c r="D72" s="134"/>
      <c r="E72" s="134"/>
      <c r="F72" s="134"/>
      <c r="G72" s="134"/>
      <c r="H72" s="134"/>
      <c r="I72" s="134"/>
      <c r="J72" s="135"/>
    </row>
    <row r="73" spans="1:10" ht="15" customHeight="1">
      <c r="A73" s="154" t="s">
        <v>3</v>
      </c>
      <c r="B73" s="56" t="s">
        <v>29</v>
      </c>
      <c r="C73" s="57" t="s">
        <v>13</v>
      </c>
      <c r="D73" s="24">
        <v>0.3979591836734694</v>
      </c>
      <c r="E73" s="24" t="s">
        <v>14</v>
      </c>
      <c r="F73" s="25">
        <v>49</v>
      </c>
      <c r="G73" s="25">
        <v>48</v>
      </c>
      <c r="H73" s="62">
        <f>D73*F73</f>
        <v>19.5</v>
      </c>
      <c r="I73" s="64">
        <v>25</v>
      </c>
      <c r="J73" s="103">
        <f>I73/F73</f>
        <v>0.5102040816326531</v>
      </c>
    </row>
    <row r="74" spans="1:10" ht="15" customHeight="1" thickBot="1">
      <c r="A74" s="155"/>
      <c r="B74" s="26" t="s">
        <v>30</v>
      </c>
      <c r="C74" s="27" t="s">
        <v>10</v>
      </c>
      <c r="D74" s="28">
        <v>0.6</v>
      </c>
      <c r="E74" s="28" t="s">
        <v>2</v>
      </c>
      <c r="F74" s="27">
        <v>13</v>
      </c>
      <c r="G74" s="27">
        <v>10</v>
      </c>
      <c r="H74" s="63">
        <v>0.6</v>
      </c>
      <c r="I74" s="66" t="s">
        <v>4</v>
      </c>
      <c r="J74" s="97">
        <v>3.21</v>
      </c>
    </row>
    <row r="76" ht="12.75">
      <c r="A76" s="90" t="s">
        <v>66</v>
      </c>
    </row>
    <row r="78" spans="1:10" ht="12.75">
      <c r="A78" s="150" t="s">
        <v>58</v>
      </c>
      <c r="B78" s="150"/>
      <c r="C78" s="150"/>
      <c r="D78" s="150"/>
      <c r="E78" s="150"/>
      <c r="F78" s="150"/>
      <c r="G78" s="150"/>
      <c r="H78" s="150"/>
      <c r="I78" s="150"/>
      <c r="J78" s="150"/>
    </row>
    <row r="79" spans="1:10" ht="12.75">
      <c r="A79" s="150" t="s">
        <v>59</v>
      </c>
      <c r="B79" s="150"/>
      <c r="C79" s="150"/>
      <c r="D79" s="150"/>
      <c r="E79" s="150"/>
      <c r="F79" s="150"/>
      <c r="G79" s="150"/>
      <c r="H79" s="150"/>
      <c r="I79" s="150"/>
      <c r="J79" s="150"/>
    </row>
  </sheetData>
  <sheetProtection/>
  <mergeCells count="45">
    <mergeCell ref="A79:J79"/>
    <mergeCell ref="A55:J55"/>
    <mergeCell ref="A70:A71"/>
    <mergeCell ref="A72:J72"/>
    <mergeCell ref="A73:A74"/>
    <mergeCell ref="A62:J62"/>
    <mergeCell ref="A67:J67"/>
    <mergeCell ref="A60:A61"/>
    <mergeCell ref="A68:A69"/>
    <mergeCell ref="A23:J23"/>
    <mergeCell ref="A17:A18"/>
    <mergeCell ref="A21:J21"/>
    <mergeCell ref="A10:J10"/>
    <mergeCell ref="A11:A12"/>
    <mergeCell ref="A78:J78"/>
    <mergeCell ref="A46:J46"/>
    <mergeCell ref="A40:A42"/>
    <mergeCell ref="A43:A45"/>
    <mergeCell ref="A32:J32"/>
    <mergeCell ref="A36:J36"/>
    <mergeCell ref="A8:A9"/>
    <mergeCell ref="B8:B9"/>
    <mergeCell ref="C8:C9"/>
    <mergeCell ref="A30:J30"/>
    <mergeCell ref="I8:J8"/>
    <mergeCell ref="A13:A14"/>
    <mergeCell ref="A15:A16"/>
    <mergeCell ref="A19:A20"/>
    <mergeCell ref="A65:A66"/>
    <mergeCell ref="A63:A64"/>
    <mergeCell ref="A39:J39"/>
    <mergeCell ref="A47:A49"/>
    <mergeCell ref="A58:A59"/>
    <mergeCell ref="A53:J53"/>
    <mergeCell ref="A57:J57"/>
    <mergeCell ref="A50:A52"/>
    <mergeCell ref="A33:A35"/>
    <mergeCell ref="A6:J6"/>
    <mergeCell ref="H7:J7"/>
    <mergeCell ref="H8:H9"/>
    <mergeCell ref="A25:J25"/>
    <mergeCell ref="A26:A27"/>
    <mergeCell ref="A28:A29"/>
    <mergeCell ref="E8:E9"/>
    <mergeCell ref="G8:G9"/>
  </mergeCells>
  <printOptions/>
  <pageMargins left="0.1968503937007874" right="0.1968503937007874" top="0.3937007874015748" bottom="0.3937007874015748" header="0" footer="0"/>
  <pageSetup horizontalDpi="600" verticalDpi="600" orientation="portrait" paperSize="9" scale="79" r:id="rId2"/>
  <rowBreaks count="1" manualBreakCount="1">
    <brk id="56" max="9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Юля</cp:lastModifiedBy>
  <cp:lastPrinted>2009-03-04T16:48:57Z</cp:lastPrinted>
  <dcterms:created xsi:type="dcterms:W3CDTF">1996-10-08T23:32:33Z</dcterms:created>
  <dcterms:modified xsi:type="dcterms:W3CDTF">2009-11-09T13:12:22Z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