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865" windowWidth="19050" windowHeight="3510" tabRatio="758" activeTab="0"/>
  </bookViews>
  <sheets>
    <sheet name="R NF9-NF14" sheetId="1" r:id="rId1"/>
  </sheets>
  <definedNames>
    <definedName name="_xlnm.Print_Area" localSheetId="0">'R NF9-NF14'!$B$1:$J$126</definedName>
  </definedNames>
  <calcPr fullCalcOnLoad="1"/>
</workbook>
</file>

<file path=xl/sharedStrings.xml><?xml version="1.0" encoding="utf-8"?>
<sst xmlns="http://schemas.openxmlformats.org/spreadsheetml/2006/main" count="330" uniqueCount="308">
  <si>
    <t>R140NF9</t>
  </si>
  <si>
    <t>R116NF9</t>
  </si>
  <si>
    <t>R200NF9</t>
  </si>
  <si>
    <t>R400NF9</t>
  </si>
  <si>
    <t>R440NF9</t>
  </si>
  <si>
    <t>R435NF9</t>
  </si>
  <si>
    <t>R436NF9</t>
  </si>
  <si>
    <t>R500NF9</t>
  </si>
  <si>
    <t>R540NF9</t>
  </si>
  <si>
    <t>W100NF9</t>
  </si>
  <si>
    <t>W140NF9</t>
  </si>
  <si>
    <t>W116NF9</t>
  </si>
  <si>
    <t>W200NF9</t>
  </si>
  <si>
    <t>W400NF9</t>
  </si>
  <si>
    <t>W440NF9</t>
  </si>
  <si>
    <t>W435NF9</t>
  </si>
  <si>
    <t>W436NF9</t>
  </si>
  <si>
    <t>W500NF9</t>
  </si>
  <si>
    <t>W540NF9</t>
  </si>
  <si>
    <t>R307NF9</t>
  </si>
  <si>
    <t>R700NF9</t>
  </si>
  <si>
    <t>R800NF9</t>
  </si>
  <si>
    <t>R835NF9</t>
  </si>
  <si>
    <t>W307NF9</t>
  </si>
  <si>
    <t>R480NF9</t>
  </si>
  <si>
    <t>R487NF9</t>
  </si>
  <si>
    <t>W480NF9</t>
  </si>
  <si>
    <t>W487NF9</t>
  </si>
  <si>
    <t>R100NF9</t>
  </si>
  <si>
    <t>R287NF9</t>
  </si>
  <si>
    <t>R220NF9</t>
  </si>
  <si>
    <t>R227NF9</t>
  </si>
  <si>
    <t>R228NF9</t>
  </si>
  <si>
    <t>R840NF9</t>
  </si>
  <si>
    <t>R735NF9</t>
  </si>
  <si>
    <t>W287NF9</t>
  </si>
  <si>
    <t>W220NF9</t>
  </si>
  <si>
    <t>W227NF9</t>
  </si>
  <si>
    <t>W228NF9</t>
  </si>
  <si>
    <t xml:space="preserve">R335NF9 </t>
  </si>
  <si>
    <t xml:space="preserve">R303NF9 </t>
  </si>
  <si>
    <t xml:space="preserve">R343NF9 </t>
  </si>
  <si>
    <t xml:space="preserve">W343NF9 </t>
  </si>
  <si>
    <t xml:space="preserve">W303NF9 </t>
  </si>
  <si>
    <t xml:space="preserve">W335NF9 </t>
  </si>
  <si>
    <t>R740NF9</t>
  </si>
  <si>
    <t>R286NF9</t>
  </si>
  <si>
    <t>W286NF9</t>
  </si>
  <si>
    <t xml:space="preserve">R332NF9 </t>
  </si>
  <si>
    <t>W266NF9</t>
  </si>
  <si>
    <t xml:space="preserve">W332NF9 </t>
  </si>
  <si>
    <t>R535NF9</t>
  </si>
  <si>
    <t>R555NF9</t>
  </si>
  <si>
    <t>W535NF9</t>
  </si>
  <si>
    <t>W555NF9</t>
  </si>
  <si>
    <t>R356NF9</t>
  </si>
  <si>
    <t>W356NF9</t>
  </si>
  <si>
    <t>R214NF9</t>
  </si>
  <si>
    <t>R268NF9</t>
  </si>
  <si>
    <t>W268NF9</t>
  </si>
  <si>
    <t xml:space="preserve">Nolani желтая, гладкая, с красной посыпкой </t>
  </si>
  <si>
    <t xml:space="preserve">Nolani, пестрая обожженная, "структура формбек" угольный нагар </t>
  </si>
  <si>
    <t>Общество с ограниченной ответственностью</t>
  </si>
  <si>
    <t>Цена, евро/шт.</t>
  </si>
  <si>
    <t>"geo liso", темно-коричневая с оттенками, гладкая</t>
  </si>
  <si>
    <t>"geo senso",темно-коричневая с оттенками, с плоской отделкой под шагрень</t>
  </si>
  <si>
    <t>"argo liso" , серая с оттенками, гладкая</t>
  </si>
  <si>
    <t>"carmesi liso", красная с оттенками, гладкая</t>
  </si>
  <si>
    <t>"carmesi senso", красная с оттенками, с плоской отделкой под шагрень</t>
  </si>
  <si>
    <t>"nolani mana", желтая, ручная формовка, с посыпкой</t>
  </si>
  <si>
    <t>"amari liso", желтая с оттенками, гладкая</t>
  </si>
  <si>
    <t>"amari senso", желтая с оттенками, с плоской отделкой под шагрень</t>
  </si>
  <si>
    <t>"amari mana", желтая с оттенками, с плоской отделкой под шагрень, с посыпкой</t>
  </si>
  <si>
    <t>"terreno liso", красная "Манчестер", гладкая</t>
  </si>
  <si>
    <t>"terreno rustico", красая "Манчестер", "структура формбек"</t>
  </si>
  <si>
    <t>"perla liso", кремово-белая с оттенками, гладкая</t>
  </si>
  <si>
    <t>"perla senso", кремово-белая с оттенками, с плоской отделкой под шагрень</t>
  </si>
  <si>
    <t>"ardor liso", красная пестрая, обожженная, гладкая</t>
  </si>
  <si>
    <t>"ardor senso", красная пестрая, обожженная, с плоской отделкой под шагрень</t>
  </si>
  <si>
    <t>"bronze mana" пестрая бронза, с отделкой под шагрень, с посыпкой</t>
  </si>
  <si>
    <t>"terracota rustico carbo", терракота "структура формбек", угольный нагар</t>
  </si>
  <si>
    <t>"ardor rustico", красная пестрая, обожженная, "структура формбек"</t>
  </si>
  <si>
    <t>"argo senso", серая с оттенками, с плоской отделкой под шагрень</t>
  </si>
  <si>
    <t>"anthracit liso", антрацит с оттенками, гладкая</t>
  </si>
  <si>
    <t>"anthracit senso", антрацит с оттенками, гладкая с поверхностью под шагрень</t>
  </si>
  <si>
    <t>"terracotta rustico", терракота, "структура формбек"</t>
  </si>
  <si>
    <t>"carmesi antic liso", античная, обоженная, гладкая</t>
  </si>
  <si>
    <t>R216NF9</t>
  </si>
  <si>
    <t>R550NF9</t>
  </si>
  <si>
    <t>"carmesi antic mana", античная, обоженная "рустикаль" с отделкой под шагрень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</si>
  <si>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</si>
  <si>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</si>
  <si>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Цена, евро/ штука</t>
  </si>
  <si>
    <t>"perla mana", кремово-белая с оттенками, "рустикаль" с отделкой под шагрень</t>
  </si>
  <si>
    <t>R206NF9</t>
  </si>
  <si>
    <t>Nolani, пестрая обожженная, "структура формбек"</t>
  </si>
  <si>
    <t>"carmesi multi mana", античная, пестрая, обожженная, с отделкой под шагрень</t>
  </si>
  <si>
    <t>"terra mana", коричневая с оттенками, "рустикаль", с отделкой под шагрень</t>
  </si>
  <si>
    <t>темно-коричневая с оттенками, с посыпкой</t>
  </si>
  <si>
    <t>"anthracit mana" антрацит с оттенками, "рустикаль" с отделкой под шагрень</t>
  </si>
  <si>
    <t>Клинкерная плитка толщиной  14  мм, DIN 105</t>
  </si>
  <si>
    <t>R116NF14</t>
  </si>
  <si>
    <t>R140NF14</t>
  </si>
  <si>
    <t>R303NF14</t>
  </si>
  <si>
    <t>R343NF14</t>
  </si>
  <si>
    <t>R382NF14</t>
  </si>
  <si>
    <t>cerasi viva liso</t>
  </si>
  <si>
    <t>R384NF14</t>
  </si>
  <si>
    <t>ferrum liso</t>
  </si>
  <si>
    <t>R385NF14</t>
  </si>
  <si>
    <t>cerasi maritim</t>
  </si>
  <si>
    <t>R386NF14</t>
  </si>
  <si>
    <t>cerasi maritim negro</t>
  </si>
  <si>
    <t>R400NF14</t>
  </si>
  <si>
    <t>R436NF14</t>
  </si>
  <si>
    <t>R440NF14</t>
  </si>
  <si>
    <t>R509NF14</t>
  </si>
  <si>
    <t xml:space="preserve">geo ferrum liso </t>
  </si>
  <si>
    <t>sintra nolani ocasa</t>
  </si>
  <si>
    <t>sintra carmesi nelino</t>
  </si>
  <si>
    <t>sintra ardor calino</t>
  </si>
  <si>
    <t>sintra terracotta linguro</t>
  </si>
  <si>
    <t>sintra sabioso</t>
  </si>
  <si>
    <t>sintra ardor</t>
  </si>
  <si>
    <t>sintra ardor blanca</t>
  </si>
  <si>
    <t>R697NF14</t>
  </si>
  <si>
    <t>Количество штук в одном кв.м. относится к плитке с пазами 10-12 мм согласно DIN 18 515-1</t>
  </si>
  <si>
    <t>Расход углов на 1 м.п., с пазом 10 мм: DF - 16 шт., NF - 13 шт., RF - 14 шт.,2DF- 8 шт., WDF-14 шт.,   Допустимо незначительное отклонение оттенков между угловыми элементами и плитками одного артикула, также между плитками из разных партий</t>
  </si>
  <si>
    <t>W116NF14</t>
  </si>
  <si>
    <t>W140NF14</t>
  </si>
  <si>
    <t>W214NF14</t>
  </si>
  <si>
    <t>W303NF14</t>
  </si>
  <si>
    <t>W343NF14</t>
  </si>
  <si>
    <t>W382NF14</t>
  </si>
  <si>
    <t>W384NF14</t>
  </si>
  <si>
    <t>W385NF14</t>
  </si>
  <si>
    <t>W386NF14</t>
  </si>
  <si>
    <t>W400NF14</t>
  </si>
  <si>
    <t>W436NF14</t>
  </si>
  <si>
    <t>W440NF14</t>
  </si>
  <si>
    <t>W509NF14</t>
  </si>
  <si>
    <t xml:space="preserve">Размер NF (240 x 9 x 71 мм). В упаковке: 48шт. - приблиз. 1 кв. м. // в палете: 75 кв. м.      </t>
  </si>
  <si>
    <t>"amari viva rustico aubergine", желтая пестрая, "структура формбек"</t>
  </si>
  <si>
    <t>"ardor mana" , красная пестрая,"рустикаль", с отделкой под шагрень</t>
  </si>
  <si>
    <t>"terra antic mana", коричневая, "рустикаль", с отделкой под шагрень</t>
  </si>
  <si>
    <t>"argo mana" , серая с оттенками, "рустикаль" с отделкой под шагрень</t>
  </si>
  <si>
    <t>W214NF9</t>
  </si>
  <si>
    <t>W216NF9</t>
  </si>
  <si>
    <t>W240NF9</t>
  </si>
  <si>
    <t>W550NF9</t>
  </si>
  <si>
    <t>W700NF9</t>
  </si>
  <si>
    <t>W735NF9</t>
  </si>
  <si>
    <t>W740NF9</t>
  </si>
  <si>
    <t>W800NF9</t>
  </si>
  <si>
    <t>W835NF9</t>
  </si>
  <si>
    <t>W840NF9</t>
  </si>
  <si>
    <t>W206NF9</t>
  </si>
  <si>
    <t>W335NF14</t>
  </si>
  <si>
    <t>W435NF14</t>
  </si>
  <si>
    <t xml:space="preserve">Размер NF (240 x 14 x 71 мм) около 48 штук /кв.м. В упаковке: 24 шт. - около 0,5 кв.м. в палете: 45 кв.м.                                                                                            </t>
  </si>
  <si>
    <t xml:space="preserve">sintra perla </t>
  </si>
  <si>
    <t xml:space="preserve">sintra crema </t>
  </si>
  <si>
    <t xml:space="preserve">sintra vulcano </t>
  </si>
  <si>
    <t xml:space="preserve">sintra carmesi  </t>
  </si>
  <si>
    <t xml:space="preserve">sintra geo  </t>
  </si>
  <si>
    <t xml:space="preserve">Размер NF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</si>
  <si>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>R100NF14</t>
  </si>
  <si>
    <t>R240NF9*</t>
  </si>
  <si>
    <t>R266NF9*</t>
  </si>
  <si>
    <t>W100NF14</t>
  </si>
  <si>
    <t>R200NF14*</t>
  </si>
  <si>
    <t>R214NF14*</t>
  </si>
  <si>
    <t>R216NF14</t>
  </si>
  <si>
    <t>W200NF14</t>
  </si>
  <si>
    <t>W216NF14</t>
  </si>
  <si>
    <t>R287NF14</t>
  </si>
  <si>
    <t>W287NF14</t>
  </si>
  <si>
    <t>"amari viva rustico aubergine", желтая пестрая, обожженная, "структура формбек"</t>
  </si>
  <si>
    <t>R335NF14*</t>
  </si>
  <si>
    <t>R356NF14</t>
  </si>
  <si>
    <t>W356NF14</t>
  </si>
  <si>
    <t>R435NF14*</t>
  </si>
  <si>
    <t>R480NF14</t>
  </si>
  <si>
    <t>W480NF14</t>
  </si>
  <si>
    <t>R500NF14*</t>
  </si>
  <si>
    <t>W500NF14</t>
  </si>
  <si>
    <t>W700NF14</t>
  </si>
  <si>
    <t>R700NF14*</t>
  </si>
  <si>
    <t>R800NF14*</t>
  </si>
  <si>
    <t>W800NF14</t>
  </si>
  <si>
    <t>R752NF14</t>
  </si>
  <si>
    <t>W758NF14</t>
  </si>
  <si>
    <t>R664NF14</t>
  </si>
  <si>
    <r>
      <t xml:space="preserve">sintra argo blanco </t>
    </r>
    <r>
      <rPr>
        <b/>
        <sz val="8"/>
        <rFont val="Arial"/>
        <family val="2"/>
      </rPr>
      <t>NEW!!!</t>
    </r>
  </si>
  <si>
    <t>R788NF9</t>
  </si>
  <si>
    <t>W788NF9</t>
  </si>
  <si>
    <t>Клинкерная плитка толщиной  9  мм, DIN 105</t>
  </si>
  <si>
    <t>Артикул</t>
  </si>
  <si>
    <t>Цвет/поверхность</t>
  </si>
  <si>
    <t>Вес кг/м2</t>
  </si>
  <si>
    <t>шт./кв.м.</t>
  </si>
  <si>
    <t>Цена, евро /м2</t>
  </si>
  <si>
    <t xml:space="preserve">Угловой элемент </t>
  </si>
  <si>
    <t>R484NF14</t>
  </si>
  <si>
    <t>W484NF14</t>
  </si>
  <si>
    <t>"terracotta liso", терракота, гладкая</t>
  </si>
  <si>
    <t>R698NF14</t>
  </si>
  <si>
    <r>
      <t xml:space="preserve">sintra sabioso ocasa </t>
    </r>
    <r>
      <rPr>
        <b/>
        <sz val="8"/>
        <color indexed="10"/>
        <rFont val="Arial"/>
        <family val="2"/>
      </rPr>
      <t>NEW!!!</t>
    </r>
  </si>
  <si>
    <r>
      <t xml:space="preserve">sintra terracotta bario </t>
    </r>
    <r>
      <rPr>
        <b/>
        <sz val="8"/>
        <color indexed="10"/>
        <rFont val="Arial"/>
        <family val="2"/>
      </rPr>
      <t>NEW!!!</t>
    </r>
  </si>
  <si>
    <t>R750NF14</t>
  </si>
  <si>
    <t>R665NF14</t>
  </si>
  <si>
    <t>R680NF14</t>
  </si>
  <si>
    <t>R682NF14</t>
  </si>
  <si>
    <t>R684NF14</t>
  </si>
  <si>
    <t>R685NF14</t>
  </si>
  <si>
    <t>R686NF14</t>
  </si>
  <si>
    <t>R687NF14</t>
  </si>
  <si>
    <t>R688NF14</t>
  </si>
  <si>
    <t>R689NF14</t>
  </si>
  <si>
    <t>R690NF14</t>
  </si>
  <si>
    <t>R691NF14</t>
  </si>
  <si>
    <t>R692NF14</t>
  </si>
  <si>
    <t>R693NF14</t>
  </si>
  <si>
    <t>R694NF14</t>
  </si>
  <si>
    <t>R695NF14</t>
  </si>
  <si>
    <t>R696NF14</t>
  </si>
  <si>
    <t>W664NF14</t>
  </si>
  <si>
    <t>W665NF14</t>
  </si>
  <si>
    <t>W680NF14</t>
  </si>
  <si>
    <t>W682NF14</t>
  </si>
  <si>
    <t>W684NF14</t>
  </si>
  <si>
    <t>W685NF14</t>
  </si>
  <si>
    <t>W686NF14</t>
  </si>
  <si>
    <t>W687NF14</t>
  </si>
  <si>
    <t>W688NF14</t>
  </si>
  <si>
    <t>W689NF14</t>
  </si>
  <si>
    <t>W690NF14</t>
  </si>
  <si>
    <t>W691NF14</t>
  </si>
  <si>
    <t>W692NF14</t>
  </si>
  <si>
    <t>W693NF14</t>
  </si>
  <si>
    <t>W694NF14</t>
  </si>
  <si>
    <t>W695NF14</t>
  </si>
  <si>
    <t>W696NF14</t>
  </si>
  <si>
    <t>W697NF14</t>
  </si>
  <si>
    <t>W698NF14</t>
  </si>
  <si>
    <t>R756NF14</t>
  </si>
  <si>
    <t>W750NF14</t>
  </si>
  <si>
    <t>W752NF14</t>
  </si>
  <si>
    <t>W756NF14</t>
  </si>
  <si>
    <t>R757NF14</t>
  </si>
  <si>
    <t>W757NF14</t>
  </si>
  <si>
    <t>R758NF14</t>
  </si>
  <si>
    <t>R761NF14</t>
  </si>
  <si>
    <t>R763NF14</t>
  </si>
  <si>
    <t>R762NF14</t>
  </si>
  <si>
    <t>W762NF14</t>
  </si>
  <si>
    <t>W761NF14</t>
  </si>
  <si>
    <t>W763NF14</t>
  </si>
  <si>
    <t>R764NF14</t>
  </si>
  <si>
    <t>W764NF14</t>
  </si>
  <si>
    <t>R766NF14</t>
  </si>
  <si>
    <t>W766NF14</t>
  </si>
  <si>
    <t>R767NF14</t>
  </si>
  <si>
    <t>W767NF14</t>
  </si>
  <si>
    <t>R768NF14</t>
  </si>
  <si>
    <t>W768NF14</t>
  </si>
  <si>
    <t>R769NF14</t>
  </si>
  <si>
    <t>W769NF14</t>
  </si>
  <si>
    <t>Прайс-лист 2013 на клинкерную плитку "под кирпич" Feldhaus Klinker</t>
  </si>
  <si>
    <t>Серия Sintra  - поверхность ручная формовка - Спеццена на 2013 год !!!</t>
  </si>
  <si>
    <t xml:space="preserve"> (действителен с 01.01.2013) </t>
  </si>
  <si>
    <r>
      <t xml:space="preserve">sintra cerasi aubergine </t>
    </r>
    <r>
      <rPr>
        <b/>
        <sz val="8"/>
        <color indexed="10"/>
        <rFont val="Arial"/>
        <family val="2"/>
      </rPr>
      <t>NEW!!!</t>
    </r>
  </si>
  <si>
    <r>
      <t xml:space="preserve">sintra sabioso binaro </t>
    </r>
    <r>
      <rPr>
        <b/>
        <sz val="8"/>
        <color indexed="10"/>
        <rFont val="Arial"/>
        <family val="2"/>
      </rPr>
      <t>NEW!!!</t>
    </r>
  </si>
  <si>
    <r>
      <t xml:space="preserve">sintra argo </t>
    </r>
    <r>
      <rPr>
        <b/>
        <sz val="8"/>
        <color indexed="10"/>
        <rFont val="Arial"/>
        <family val="2"/>
      </rPr>
      <t>NEW!!!</t>
    </r>
  </si>
  <si>
    <t>galena terreno viva NEW!!!</t>
  </si>
  <si>
    <t>"planto ardor venito" NEW!!!</t>
  </si>
  <si>
    <r>
      <rPr>
        <sz val="8"/>
        <color indexed="10"/>
        <rFont val="Arial"/>
        <family val="2"/>
      </rPr>
      <t xml:space="preserve">sintra crema duna </t>
    </r>
    <r>
      <rPr>
        <b/>
        <sz val="8"/>
        <color indexed="10"/>
        <rFont val="Arial"/>
        <family val="2"/>
      </rPr>
      <t>NEW!!!</t>
    </r>
  </si>
  <si>
    <t>Серия VASCU - поверхность  Wasserstrich - Новинка 2013 год!!! - Спеццена на 2013 год !!!</t>
  </si>
  <si>
    <t>vascu ardor rotado NEW!!!</t>
  </si>
  <si>
    <t>vascu ardor carbo NEW!!!</t>
  </si>
  <si>
    <t>vascu perla linara NEW!!!</t>
  </si>
  <si>
    <t>vascu terracotta NEW!!!</t>
  </si>
  <si>
    <t>vascu vulcano NEW!!!</t>
  </si>
  <si>
    <t>vascu sabiosa blanca NEW!!!</t>
  </si>
  <si>
    <t>vascu perla NEW!!!</t>
  </si>
  <si>
    <t>vascu argo rotado NEW!!!</t>
  </si>
  <si>
    <t>vascu terracotta locata NEW!!!</t>
  </si>
  <si>
    <t>vascu terreno venito NEW!!!</t>
  </si>
  <si>
    <t>vascu cerasi legoro NEW!!!</t>
  </si>
  <si>
    <t>R736NF14</t>
  </si>
  <si>
    <t>R743NF14</t>
  </si>
  <si>
    <t>vascu vulcano petino NEW!!!</t>
  </si>
  <si>
    <t>vascu carmesi flores NEW!!!</t>
  </si>
  <si>
    <t>vascu sabiosa bora NEW!!!</t>
  </si>
  <si>
    <t>vascu sabiosa rotado NEW!!!</t>
  </si>
  <si>
    <t>R692NF14     с нагаром</t>
  </si>
  <si>
    <t>W743NF14</t>
  </si>
  <si>
    <t>W736NF14</t>
  </si>
  <si>
    <t>Складская программа в Москве</t>
  </si>
  <si>
    <t>Размер NF (240+115) x 9 x 71 мм упаковка 15 шт., палета 1155шт.</t>
  </si>
  <si>
    <t xml:space="preserve">Размер NF (240 +115) x 14 x 71 мм) упаковка 12 шт.,  палета 1092 шт.              </t>
  </si>
  <si>
    <t xml:space="preserve">Размер NF (240+115) x 14 x 71 мм. Кол-во в упаковке - 12 шт., в паллете - 1092 шт.                </t>
  </si>
  <si>
    <r>
      <t>Размер NF (</t>
    </r>
    <r>
      <rPr>
        <b/>
        <sz val="8"/>
        <color indexed="8"/>
        <rFont val="Arial"/>
        <family val="2"/>
      </rPr>
      <t>240+115)</t>
    </r>
    <r>
      <rPr>
        <b/>
        <sz val="8"/>
        <rFont val="Arial"/>
        <family val="2"/>
      </rPr>
      <t xml:space="preserve"> x 14 x 71 мм, упаковка 12 шт.,  палета 1092 шт.              </t>
    </r>
  </si>
  <si>
    <t xml:space="preserve">  www.klinkerburg.ru,  тел.: (383) 213-45-49</t>
  </si>
  <si>
    <t>Все цвета в формате  RF, DF, WDF, 2DF  - по запросу</t>
  </si>
  <si>
    <t>"Клинкербург"</t>
  </si>
  <si>
    <t>Условия оплаты:  70% при размещении заказа и 30% в течение 3 (трех дней) с момента уведомления об отгрузке товара  с завода Изготовителя</t>
  </si>
  <si>
    <t>Заказ угловых элементов и плитки осуществляется - согласно упаковки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</si>
</sst>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#,##0.00\ &quot;DM&quot;"/>
    <numFmt numFmtId="199" formatCode="0.0000"/>
    <numFmt numFmtId="200" formatCode="#,##0.00_ ;\-#,##0.00\ "/>
    <numFmt numFmtId="201" formatCode="_-* #,##0.00\ [$€-1]_-;\-* #,##0.00\ [$€-1]_-;_-* &quot;-&quot;??\ [$€-1]_-"/>
    <numFmt numFmtId="202" formatCode="#,##0.00\ [$€-1]"/>
    <numFmt numFmtId="203" formatCode="#,##0.00\ [$EUR];\-#,##0.00\ [$EUR]"/>
    <numFmt numFmtId="204" formatCode="_-* #,##0.0\ [$€-1]_-;\-* #,##0.0\ [$€-1]_-;_-* &quot;-&quot;??\ [$€-1]_-"/>
    <numFmt numFmtId="205" formatCode="_-* #,##0\ [$€-1]_-;\-* #,##0\ [$€-1]_-;_-* &quot;-&quot;??\ [$€-1]_-"/>
    <numFmt numFmtId="206" formatCode="0_ ;\-0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_-* #,##0.00\ [$€-1]_-;\-* #,##0.00\ [$€-1]_-;_-* &quot;-&quot;??\ [$€-1]_-;_-@_-"/>
    <numFmt numFmtId="211" formatCode="#,##0.00&quot;р.&quot;"/>
    <numFmt numFmtId="212" formatCode="#,##0_ ;\-#,##0\ "/>
    <numFmt numFmtId="213" formatCode="#,##0.000_ ;\-#,##0.000\ "/>
    <numFmt numFmtId="214" formatCode="0.0000000000000%"/>
    <numFmt numFmtId="215" formatCode="0.0000000000000"/>
    <numFmt numFmtId="216" formatCode="0.000%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2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8"/>
      <color indexed="10"/>
      <name val="Arial"/>
      <family val="2"/>
    </font>
    <font>
      <b/>
      <sz val="12"/>
      <name val="Arial Black"/>
      <family val="2"/>
    </font>
    <font>
      <sz val="8"/>
      <color indexed="10"/>
      <name val="Arial"/>
      <family val="2"/>
    </font>
    <font>
      <b/>
      <sz val="10.5"/>
      <name val="Tahoma"/>
      <family val="2"/>
    </font>
    <font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 Black"/>
      <family val="2"/>
    </font>
    <font>
      <sz val="12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20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241">
    <xf numFmtId="0" fontId="0" fillId="0" borderId="0" xfId="0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left" vertical="center"/>
    </xf>
    <xf numFmtId="196" fontId="16" fillId="0" borderId="15" xfId="0" applyNumberFormat="1" applyFont="1" applyFill="1" applyBorder="1" applyAlignment="1">
      <alignment horizontal="center" vertical="center" wrapText="1"/>
    </xf>
    <xf numFmtId="196" fontId="16" fillId="0" borderId="13" xfId="0" applyNumberFormat="1" applyFont="1" applyFill="1" applyBorder="1" applyAlignment="1">
      <alignment horizontal="center" vertical="center" wrapText="1"/>
    </xf>
    <xf numFmtId="196" fontId="16" fillId="0" borderId="15" xfId="0" applyNumberFormat="1" applyFont="1" applyFill="1" applyBorder="1" applyAlignment="1">
      <alignment horizontal="center" vertical="center"/>
    </xf>
    <xf numFmtId="196" fontId="16" fillId="0" borderId="15" xfId="0" applyNumberFormat="1" applyFont="1" applyFill="1" applyBorder="1" applyAlignment="1">
      <alignment horizontal="center" vertical="center" wrapText="1"/>
    </xf>
    <xf numFmtId="196" fontId="9" fillId="0" borderId="15" xfId="0" applyNumberFormat="1" applyFont="1" applyFill="1" applyBorder="1" applyAlignment="1">
      <alignment horizontal="center" vertical="center" wrapText="1"/>
    </xf>
    <xf numFmtId="196" fontId="9" fillId="0" borderId="17" xfId="0" applyNumberFormat="1" applyFont="1" applyFill="1" applyBorder="1" applyAlignment="1">
      <alignment horizontal="center" vertical="center" wrapText="1"/>
    </xf>
    <xf numFmtId="196" fontId="16" fillId="0" borderId="14" xfId="0" applyNumberFormat="1" applyFont="1" applyFill="1" applyBorder="1" applyAlignment="1">
      <alignment horizontal="center" vertical="center" wrapText="1"/>
    </xf>
    <xf numFmtId="196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2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96" fontId="9" fillId="0" borderId="15" xfId="0" applyNumberFormat="1" applyFont="1" applyFill="1" applyBorder="1" applyAlignment="1">
      <alignment horizontal="center" vertical="center"/>
    </xf>
    <xf numFmtId="49" fontId="3" fillId="15" borderId="21" xfId="0" applyNumberFormat="1" applyFont="1" applyFill="1" applyBorder="1" applyAlignment="1">
      <alignment horizontal="left" vertical="center" wrapText="1"/>
    </xf>
    <xf numFmtId="0" fontId="2" fillId="15" borderId="22" xfId="0" applyFont="1" applyFill="1" applyBorder="1" applyAlignment="1">
      <alignment horizontal="left" vertical="center" wrapText="1"/>
    </xf>
    <xf numFmtId="0" fontId="10" fillId="15" borderId="0" xfId="0" applyFont="1" applyFill="1" applyBorder="1" applyAlignment="1">
      <alignment vertical="center"/>
    </xf>
    <xf numFmtId="196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196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/>
    </xf>
    <xf numFmtId="196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196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 wrapText="1"/>
    </xf>
    <xf numFmtId="196" fontId="23" fillId="0" borderId="15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49" fontId="21" fillId="0" borderId="25" xfId="0" applyNumberFormat="1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 wrapText="1"/>
    </xf>
    <xf numFmtId="196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left" vertical="center"/>
    </xf>
    <xf numFmtId="196" fontId="23" fillId="0" borderId="1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left" vertical="center"/>
    </xf>
    <xf numFmtId="196" fontId="23" fillId="0" borderId="15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196" fontId="23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49" fontId="21" fillId="0" borderId="31" xfId="0" applyNumberFormat="1" applyFont="1" applyFill="1" applyBorder="1" applyAlignment="1">
      <alignment horizontal="left" vertical="center"/>
    </xf>
    <xf numFmtId="0" fontId="23" fillId="0" borderId="32" xfId="0" applyFont="1" applyFill="1" applyBorder="1" applyAlignment="1">
      <alignment vertical="center" wrapText="1"/>
    </xf>
    <xf numFmtId="0" fontId="23" fillId="0" borderId="17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left" vertical="center"/>
    </xf>
    <xf numFmtId="49" fontId="21" fillId="0" borderId="34" xfId="0" applyNumberFormat="1" applyFont="1" applyFill="1" applyBorder="1" applyAlignment="1">
      <alignment horizontal="left" vertical="center"/>
    </xf>
    <xf numFmtId="0" fontId="23" fillId="0" borderId="35" xfId="0" applyFont="1" applyFill="1" applyBorder="1" applyAlignment="1">
      <alignment vertical="center"/>
    </xf>
    <xf numFmtId="196" fontId="23" fillId="0" borderId="36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left" vertical="center"/>
    </xf>
    <xf numFmtId="49" fontId="21" fillId="0" borderId="37" xfId="0" applyNumberFormat="1" applyFont="1" applyFill="1" applyBorder="1" applyAlignment="1">
      <alignment horizontal="left" vertical="center"/>
    </xf>
    <xf numFmtId="0" fontId="23" fillId="0" borderId="38" xfId="0" applyFont="1" applyFill="1" applyBorder="1" applyAlignment="1">
      <alignment vertical="center"/>
    </xf>
    <xf numFmtId="196" fontId="23" fillId="0" borderId="14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1" fillId="18" borderId="40" xfId="0" applyFont="1" applyFill="1" applyBorder="1" applyAlignment="1">
      <alignment vertical="center"/>
    </xf>
    <xf numFmtId="2" fontId="1" fillId="18" borderId="1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 wrapText="1"/>
    </xf>
    <xf numFmtId="2" fontId="1" fillId="19" borderId="10" xfId="0" applyNumberFormat="1" applyFont="1" applyFill="1" applyBorder="1" applyAlignment="1">
      <alignment horizontal="center" vertical="center"/>
    </xf>
    <xf numFmtId="2" fontId="21" fillId="19" borderId="20" xfId="0" applyNumberFormat="1" applyFont="1" applyFill="1" applyBorder="1" applyAlignment="1">
      <alignment horizontal="center" vertical="center"/>
    </xf>
    <xf numFmtId="2" fontId="8" fillId="19" borderId="20" xfId="0" applyNumberFormat="1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left" vertical="center" wrapText="1"/>
    </xf>
    <xf numFmtId="2" fontId="21" fillId="19" borderId="41" xfId="0" applyNumberFormat="1" applyFont="1" applyFill="1" applyBorder="1" applyAlignment="1">
      <alignment horizontal="center" vertical="center"/>
    </xf>
    <xf numFmtId="2" fontId="21" fillId="19" borderId="42" xfId="0" applyNumberFormat="1" applyFont="1" applyFill="1" applyBorder="1" applyAlignment="1">
      <alignment horizontal="center" vertical="center"/>
    </xf>
    <xf numFmtId="2" fontId="8" fillId="19" borderId="42" xfId="0" applyNumberFormat="1" applyFont="1" applyFill="1" applyBorder="1" applyAlignment="1">
      <alignment horizontal="center" vertical="center"/>
    </xf>
    <xf numFmtId="2" fontId="21" fillId="19" borderId="43" xfId="0" applyNumberFormat="1" applyFont="1" applyFill="1" applyBorder="1" applyAlignment="1">
      <alignment horizontal="center" vertical="center"/>
    </xf>
    <xf numFmtId="2" fontId="1" fillId="19" borderId="44" xfId="0" applyNumberFormat="1" applyFont="1" applyFill="1" applyBorder="1" applyAlignment="1">
      <alignment horizontal="center" vertical="center"/>
    </xf>
    <xf numFmtId="2" fontId="8" fillId="19" borderId="41" xfId="0" applyNumberFormat="1" applyFont="1" applyFill="1" applyBorder="1" applyAlignment="1">
      <alignment horizontal="center" vertical="center"/>
    </xf>
    <xf numFmtId="2" fontId="8" fillId="19" borderId="42" xfId="0" applyNumberFormat="1" applyFont="1" applyFill="1" applyBorder="1" applyAlignment="1">
      <alignment horizontal="center" vertical="center"/>
    </xf>
    <xf numFmtId="2" fontId="21" fillId="19" borderId="42" xfId="0" applyNumberFormat="1" applyFont="1" applyFill="1" applyBorder="1" applyAlignment="1">
      <alignment horizontal="center" vertical="center"/>
    </xf>
    <xf numFmtId="2" fontId="8" fillId="19" borderId="45" xfId="0" applyNumberFormat="1" applyFont="1" applyFill="1" applyBorder="1" applyAlignment="1">
      <alignment horizontal="center" vertical="center"/>
    </xf>
    <xf numFmtId="2" fontId="8" fillId="19" borderId="41" xfId="0" applyNumberFormat="1" applyFont="1" applyFill="1" applyBorder="1" applyAlignment="1">
      <alignment horizontal="center" vertical="center"/>
    </xf>
    <xf numFmtId="2" fontId="8" fillId="19" borderId="46" xfId="0" applyNumberFormat="1" applyFont="1" applyFill="1" applyBorder="1" applyAlignment="1">
      <alignment horizontal="center" vertical="center"/>
    </xf>
    <xf numFmtId="2" fontId="8" fillId="19" borderId="47" xfId="0" applyNumberFormat="1" applyFont="1" applyFill="1" applyBorder="1" applyAlignment="1">
      <alignment horizontal="center" vertical="center"/>
    </xf>
    <xf numFmtId="2" fontId="8" fillId="19" borderId="45" xfId="0" applyNumberFormat="1" applyFont="1" applyFill="1" applyBorder="1" applyAlignment="1">
      <alignment horizontal="center" vertical="center"/>
    </xf>
    <xf numFmtId="2" fontId="21" fillId="19" borderId="46" xfId="0" applyNumberFormat="1" applyFont="1" applyFill="1" applyBorder="1" applyAlignment="1">
      <alignment horizontal="center" vertical="center"/>
    </xf>
    <xf numFmtId="2" fontId="11" fillId="19" borderId="48" xfId="0" applyNumberFormat="1" applyFont="1" applyFill="1" applyBorder="1" applyAlignment="1">
      <alignment horizontal="center" vertical="center" wrapText="1"/>
    </xf>
    <xf numFmtId="2" fontId="11" fillId="19" borderId="39" xfId="0" applyNumberFormat="1" applyFont="1" applyFill="1" applyBorder="1" applyAlignment="1">
      <alignment horizontal="center" vertical="center" wrapText="1"/>
    </xf>
    <xf numFmtId="2" fontId="21" fillId="19" borderId="39" xfId="0" applyNumberFormat="1" applyFont="1" applyFill="1" applyBorder="1" applyAlignment="1">
      <alignment horizontal="center" vertical="center" wrapText="1"/>
    </xf>
    <xf numFmtId="2" fontId="11" fillId="19" borderId="40" xfId="0" applyNumberFormat="1" applyFont="1" applyFill="1" applyBorder="1" applyAlignment="1">
      <alignment horizontal="center" vertical="center" wrapText="1"/>
    </xf>
    <xf numFmtId="2" fontId="21" fillId="19" borderId="48" xfId="0" applyNumberFormat="1" applyFont="1" applyFill="1" applyBorder="1" applyAlignment="1">
      <alignment horizontal="center" vertical="center"/>
    </xf>
    <xf numFmtId="2" fontId="21" fillId="19" borderId="28" xfId="0" applyNumberFormat="1" applyFont="1" applyFill="1" applyBorder="1" applyAlignment="1">
      <alignment horizontal="center" vertical="center"/>
    </xf>
    <xf numFmtId="2" fontId="8" fillId="19" borderId="28" xfId="0" applyNumberFormat="1" applyFont="1" applyFill="1" applyBorder="1" applyAlignment="1">
      <alignment horizontal="center" vertical="center"/>
    </xf>
    <xf numFmtId="2" fontId="11" fillId="19" borderId="28" xfId="0" applyNumberFormat="1" applyFont="1" applyFill="1" applyBorder="1" applyAlignment="1">
      <alignment horizontal="center" vertical="center"/>
    </xf>
    <xf numFmtId="2" fontId="21" fillId="19" borderId="49" xfId="0" applyNumberFormat="1" applyFont="1" applyFill="1" applyBorder="1" applyAlignment="1">
      <alignment horizontal="center" vertical="center"/>
    </xf>
    <xf numFmtId="2" fontId="21" fillId="19" borderId="21" xfId="0" applyNumberFormat="1" applyFont="1" applyFill="1" applyBorder="1" applyAlignment="1">
      <alignment horizontal="center" vertical="center"/>
    </xf>
    <xf numFmtId="2" fontId="21" fillId="19" borderId="39" xfId="0" applyNumberFormat="1" applyFont="1" applyFill="1" applyBorder="1" applyAlignment="1">
      <alignment horizontal="center" vertical="center"/>
    </xf>
    <xf numFmtId="2" fontId="21" fillId="19" borderId="33" xfId="0" applyNumberFormat="1" applyFont="1" applyFill="1" applyBorder="1" applyAlignment="1">
      <alignment horizontal="center" vertical="center"/>
    </xf>
    <xf numFmtId="2" fontId="21" fillId="19" borderId="50" xfId="0" applyNumberFormat="1" applyFont="1" applyFill="1" applyBorder="1" applyAlignment="1">
      <alignment horizontal="center" vertical="center"/>
    </xf>
    <xf numFmtId="2" fontId="21" fillId="19" borderId="45" xfId="0" applyNumberFormat="1" applyFont="1" applyFill="1" applyBorder="1" applyAlignment="1">
      <alignment horizontal="center" vertical="center"/>
    </xf>
    <xf numFmtId="2" fontId="11" fillId="19" borderId="48" xfId="0" applyNumberFormat="1" applyFont="1" applyFill="1" applyBorder="1" applyAlignment="1">
      <alignment horizontal="center" vertical="center" wrapText="1"/>
    </xf>
    <xf numFmtId="2" fontId="11" fillId="19" borderId="39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left"/>
    </xf>
    <xf numFmtId="2" fontId="9" fillId="0" borderId="10" xfId="0" applyNumberFormat="1" applyFont="1" applyFill="1" applyBorder="1" applyAlignment="1">
      <alignment horizontal="center" vertical="center"/>
    </xf>
    <xf numFmtId="2" fontId="8" fillId="4" borderId="41" xfId="0" applyNumberFormat="1" applyFont="1" applyFill="1" applyBorder="1" applyAlignment="1">
      <alignment horizontal="center" vertical="center"/>
    </xf>
    <xf numFmtId="2" fontId="8" fillId="4" borderId="42" xfId="0" applyNumberFormat="1" applyFont="1" applyFill="1" applyBorder="1" applyAlignment="1">
      <alignment horizontal="center" vertical="center"/>
    </xf>
    <xf numFmtId="2" fontId="8" fillId="4" borderId="45" xfId="0" applyNumberFormat="1" applyFont="1" applyFill="1" applyBorder="1" applyAlignment="1">
      <alignment horizontal="center" vertical="center"/>
    </xf>
    <xf numFmtId="2" fontId="21" fillId="4" borderId="41" xfId="0" applyNumberFormat="1" applyFont="1" applyFill="1" applyBorder="1" applyAlignment="1">
      <alignment horizontal="center" vertical="center"/>
    </xf>
    <xf numFmtId="2" fontId="21" fillId="4" borderId="42" xfId="0" applyNumberFormat="1" applyFont="1" applyFill="1" applyBorder="1" applyAlignment="1">
      <alignment horizontal="center" vertical="center"/>
    </xf>
    <xf numFmtId="2" fontId="21" fillId="4" borderId="17" xfId="0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2" fontId="21" fillId="4" borderId="43" xfId="0" applyNumberFormat="1" applyFont="1" applyFill="1" applyBorder="1" applyAlignment="1">
      <alignment horizontal="center" vertical="center"/>
    </xf>
    <xf numFmtId="2" fontId="8" fillId="4" borderId="46" xfId="0" applyNumberFormat="1" applyFont="1" applyFill="1" applyBorder="1" applyAlignment="1">
      <alignment horizontal="center" vertical="center"/>
    </xf>
    <xf numFmtId="2" fontId="21" fillId="4" borderId="36" xfId="0" applyNumberFormat="1" applyFont="1" applyFill="1" applyBorder="1" applyAlignment="1">
      <alignment horizontal="center" vertical="center"/>
    </xf>
    <xf numFmtId="2" fontId="21" fillId="4" borderId="14" xfId="0" applyNumberFormat="1" applyFont="1" applyFill="1" applyBorder="1" applyAlignment="1">
      <alignment horizontal="center" vertical="center"/>
    </xf>
    <xf numFmtId="2" fontId="21" fillId="4" borderId="42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left" vertical="center" wrapText="1"/>
    </xf>
    <xf numFmtId="2" fontId="8" fillId="4" borderId="41" xfId="0" applyNumberFormat="1" applyFont="1" applyFill="1" applyBorder="1" applyAlignment="1">
      <alignment horizontal="center" vertical="center"/>
    </xf>
    <xf numFmtId="2" fontId="8" fillId="4" borderId="42" xfId="0" applyNumberFormat="1" applyFont="1" applyFill="1" applyBorder="1" applyAlignment="1">
      <alignment horizontal="center" vertical="center"/>
    </xf>
    <xf numFmtId="2" fontId="8" fillId="4" borderId="45" xfId="0" applyNumberFormat="1" applyFont="1" applyFill="1" applyBorder="1" applyAlignment="1">
      <alignment horizontal="center" vertical="center"/>
    </xf>
    <xf numFmtId="2" fontId="8" fillId="4" borderId="4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8" fillId="18" borderId="40" xfId="0" applyFont="1" applyFill="1" applyBorder="1" applyAlignment="1">
      <alignment horizontal="center" vertical="center" wrapText="1"/>
    </xf>
    <xf numFmtId="0" fontId="8" fillId="18" borderId="44" xfId="0" applyFont="1" applyFill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8" fillId="20" borderId="49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" fillId="20" borderId="21" xfId="0" applyFont="1" applyFill="1" applyBorder="1" applyAlignment="1">
      <alignment horizontal="left" vertical="center" wrapText="1"/>
    </xf>
    <xf numFmtId="0" fontId="1" fillId="2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8" fillId="20" borderId="21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3" fillId="7" borderId="52" xfId="0" applyNumberFormat="1" applyFont="1" applyFill="1" applyBorder="1" applyAlignment="1">
      <alignment horizontal="left" vertical="center" wrapText="1"/>
    </xf>
    <xf numFmtId="49" fontId="3" fillId="7" borderId="53" xfId="0" applyNumberFormat="1" applyFont="1" applyFill="1" applyBorder="1" applyAlignment="1">
      <alignment horizontal="left" vertical="center" wrapText="1"/>
    </xf>
    <xf numFmtId="49" fontId="3" fillId="7" borderId="54" xfId="0" applyNumberFormat="1" applyFont="1" applyFill="1" applyBorder="1" applyAlignment="1">
      <alignment horizontal="left" vertical="center" wrapText="1"/>
    </xf>
    <xf numFmtId="0" fontId="1" fillId="20" borderId="52" xfId="0" applyFont="1" applyFill="1" applyBorder="1" applyAlignment="1">
      <alignment horizontal="left" vertical="center" wrapText="1"/>
    </xf>
    <xf numFmtId="0" fontId="1" fillId="20" borderId="53" xfId="0" applyFont="1" applyFill="1" applyBorder="1" applyAlignment="1">
      <alignment horizontal="left" vertical="center" wrapText="1"/>
    </xf>
    <xf numFmtId="0" fontId="1" fillId="20" borderId="5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20" borderId="52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left" vertical="center" wrapText="1"/>
    </xf>
    <xf numFmtId="0" fontId="0" fillId="2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8" fillId="20" borderId="54" xfId="0" applyFont="1" applyFill="1" applyBorder="1" applyAlignment="1">
      <alignment horizontal="center" vertical="center" wrapText="1"/>
    </xf>
    <xf numFmtId="0" fontId="8" fillId="19" borderId="51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49" fontId="21" fillId="0" borderId="52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/>
    </xf>
    <xf numFmtId="49" fontId="21" fillId="0" borderId="5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1438275</xdr:colOff>
      <xdr:row>2</xdr:row>
      <xdr:rowOff>142875</xdr:rowOff>
    </xdr:to>
    <xdr:pic>
      <xdr:nvPicPr>
        <xdr:cNvPr id="1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152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57150</xdr:rowOff>
    </xdr:from>
    <xdr:to>
      <xdr:col>9</xdr:col>
      <xdr:colOff>381000</xdr:colOff>
      <xdr:row>2</xdr:row>
      <xdr:rowOff>104775</xdr:rowOff>
    </xdr:to>
    <xdr:pic>
      <xdr:nvPicPr>
        <xdr:cNvPr id="2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57150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6"/>
  <sheetViews>
    <sheetView tabSelected="1" zoomScalePageLayoutView="0" workbookViewId="0" topLeftCell="A1">
      <selection activeCell="B125" sqref="B125:J125"/>
    </sheetView>
  </sheetViews>
  <sheetFormatPr defaultColWidth="11.421875" defaultRowHeight="12.75"/>
  <cols>
    <col min="1" max="1" width="1.421875" style="9" customWidth="1"/>
    <col min="2" max="2" width="10.140625" style="9" customWidth="1"/>
    <col min="3" max="3" width="60.140625" style="183" customWidth="1"/>
    <col min="4" max="4" width="9.421875" style="184" customWidth="1"/>
    <col min="5" max="5" width="11.00390625" style="184" customWidth="1"/>
    <col min="6" max="6" width="6.00390625" style="187" customWidth="1"/>
    <col min="7" max="7" width="7.00390625" style="187" customWidth="1"/>
    <col min="8" max="8" width="0.9921875" style="3" customWidth="1"/>
    <col min="9" max="9" width="11.421875" style="184" customWidth="1"/>
    <col min="10" max="10" width="6.7109375" style="187" customWidth="1"/>
    <col min="11" max="16384" width="11.421875" style="9" customWidth="1"/>
  </cols>
  <sheetData>
    <row r="1" spans="2:10" s="4" customFormat="1" ht="20.25" customHeight="1">
      <c r="B1" s="215" t="s">
        <v>62</v>
      </c>
      <c r="C1" s="216"/>
      <c r="D1" s="216"/>
      <c r="E1" s="216"/>
      <c r="F1" s="216"/>
      <c r="G1" s="216"/>
      <c r="H1" s="216"/>
      <c r="I1" s="216"/>
      <c r="J1" s="216"/>
    </row>
    <row r="2" spans="2:10" s="4" customFormat="1" ht="25.5" customHeight="1">
      <c r="B2" s="217" t="s">
        <v>305</v>
      </c>
      <c r="C2" s="218"/>
      <c r="D2" s="218"/>
      <c r="E2" s="218"/>
      <c r="F2" s="218"/>
      <c r="G2" s="218"/>
      <c r="H2" s="218"/>
      <c r="I2" s="218"/>
      <c r="J2" s="218"/>
    </row>
    <row r="3" spans="2:10" s="5" customFormat="1" ht="14.25" customHeight="1">
      <c r="B3" s="221" t="s">
        <v>303</v>
      </c>
      <c r="C3" s="222"/>
      <c r="D3" s="222"/>
      <c r="E3" s="222"/>
      <c r="F3" s="222"/>
      <c r="G3" s="222"/>
      <c r="H3" s="222"/>
      <c r="I3" s="222"/>
      <c r="J3" s="222"/>
    </row>
    <row r="4" spans="2:10" s="5" customFormat="1" ht="19.5" customHeight="1">
      <c r="B4" s="215" t="s">
        <v>268</v>
      </c>
      <c r="C4" s="215"/>
      <c r="D4" s="215"/>
      <c r="E4" s="215"/>
      <c r="F4" s="215"/>
      <c r="G4" s="215"/>
      <c r="H4" s="215"/>
      <c r="I4" s="215"/>
      <c r="J4" s="215"/>
    </row>
    <row r="5" spans="2:10" s="5" customFormat="1" ht="15.75" customHeight="1">
      <c r="B5" s="223" t="s">
        <v>270</v>
      </c>
      <c r="C5" s="223"/>
      <c r="D5" s="223"/>
      <c r="E5" s="223"/>
      <c r="F5" s="223"/>
      <c r="G5" s="223"/>
      <c r="H5" s="223"/>
      <c r="I5" s="223"/>
      <c r="J5" s="223"/>
    </row>
    <row r="6" spans="2:10" s="5" customFormat="1" ht="21.75" customHeight="1">
      <c r="B6" s="224" t="s">
        <v>298</v>
      </c>
      <c r="C6" s="224"/>
      <c r="D6" s="224"/>
      <c r="E6" s="224"/>
      <c r="F6" s="224"/>
      <c r="G6" s="224"/>
      <c r="H6" s="224"/>
      <c r="I6" s="224"/>
      <c r="J6" s="224"/>
    </row>
    <row r="7" spans="2:10" s="5" customFormat="1" ht="22.5" customHeight="1">
      <c r="B7" s="225" t="s">
        <v>196</v>
      </c>
      <c r="C7" s="225"/>
      <c r="D7" s="225"/>
      <c r="E7" s="225"/>
      <c r="F7" s="225"/>
      <c r="G7" s="225"/>
      <c r="H7" s="225"/>
      <c r="I7" s="225"/>
      <c r="J7" s="225"/>
    </row>
    <row r="8" spans="2:10" s="5" customFormat="1" ht="17.25" customHeight="1">
      <c r="B8" s="226" t="s">
        <v>197</v>
      </c>
      <c r="C8" s="226" t="s">
        <v>198</v>
      </c>
      <c r="D8" s="226" t="s">
        <v>199</v>
      </c>
      <c r="E8" s="226" t="s">
        <v>200</v>
      </c>
      <c r="F8" s="232" t="s">
        <v>92</v>
      </c>
      <c r="G8" s="232" t="s">
        <v>201</v>
      </c>
      <c r="H8" s="164"/>
      <c r="I8" s="233" t="s">
        <v>202</v>
      </c>
      <c r="J8" s="233"/>
    </row>
    <row r="9" spans="2:10" s="5" customFormat="1" ht="14.25" customHeight="1">
      <c r="B9" s="226"/>
      <c r="C9" s="226"/>
      <c r="D9" s="226"/>
      <c r="E9" s="226"/>
      <c r="F9" s="232"/>
      <c r="G9" s="232"/>
      <c r="H9" s="163"/>
      <c r="I9" s="226" t="s">
        <v>63</v>
      </c>
      <c r="J9" s="226"/>
    </row>
    <row r="10" spans="2:10" s="5" customFormat="1" ht="35.25" customHeight="1" thickBot="1">
      <c r="B10" s="125" t="s">
        <v>141</v>
      </c>
      <c r="C10" s="124"/>
      <c r="D10" s="126"/>
      <c r="E10" s="126"/>
      <c r="F10" s="128"/>
      <c r="G10" s="136"/>
      <c r="H10" s="162"/>
      <c r="I10" s="189" t="s">
        <v>299</v>
      </c>
      <c r="J10" s="190"/>
    </row>
    <row r="11" spans="2:10" s="5" customFormat="1" ht="16.5" customHeight="1">
      <c r="B11" s="61" t="s">
        <v>28</v>
      </c>
      <c r="C11" s="62" t="s">
        <v>75</v>
      </c>
      <c r="D11" s="63">
        <v>17.5</v>
      </c>
      <c r="E11" s="64">
        <v>48</v>
      </c>
      <c r="F11" s="129">
        <v>0.72</v>
      </c>
      <c r="G11" s="145">
        <v>34.56</v>
      </c>
      <c r="H11" s="13"/>
      <c r="I11" s="35" t="s">
        <v>9</v>
      </c>
      <c r="J11" s="182">
        <v>3.92</v>
      </c>
    </row>
    <row r="12" spans="2:10" s="5" customFormat="1" ht="16.5" customHeight="1">
      <c r="B12" s="21" t="s">
        <v>0</v>
      </c>
      <c r="C12" s="49" t="s">
        <v>76</v>
      </c>
      <c r="D12" s="18">
        <v>17.5</v>
      </c>
      <c r="E12" s="31">
        <v>48</v>
      </c>
      <c r="F12" s="130">
        <f>G12/E12</f>
        <v>0.8300000000000001</v>
      </c>
      <c r="G12" s="134">
        <v>39.84</v>
      </c>
      <c r="H12" s="13"/>
      <c r="I12" s="33" t="s">
        <v>10</v>
      </c>
      <c r="J12" s="182">
        <v>3.92</v>
      </c>
    </row>
    <row r="13" spans="2:10" s="5" customFormat="1" ht="16.5" customHeight="1">
      <c r="B13" s="22" t="s">
        <v>1</v>
      </c>
      <c r="C13" s="50" t="s">
        <v>93</v>
      </c>
      <c r="D13" s="18">
        <v>17.5</v>
      </c>
      <c r="E13" s="31">
        <v>48</v>
      </c>
      <c r="F13" s="130">
        <f>G13/E13</f>
        <v>0.8300000000000001</v>
      </c>
      <c r="G13" s="134">
        <v>39.84</v>
      </c>
      <c r="H13" s="13"/>
      <c r="I13" s="33" t="s">
        <v>11</v>
      </c>
      <c r="J13" s="182">
        <v>3.92</v>
      </c>
    </row>
    <row r="14" spans="2:10" s="5" customFormat="1" ht="16.5" customHeight="1">
      <c r="B14" s="65" t="s">
        <v>2</v>
      </c>
      <c r="C14" s="66" t="s">
        <v>70</v>
      </c>
      <c r="D14" s="67">
        <v>17.5</v>
      </c>
      <c r="E14" s="69">
        <v>48</v>
      </c>
      <c r="F14" s="129">
        <v>0.68</v>
      </c>
      <c r="G14" s="133">
        <v>32.64</v>
      </c>
      <c r="H14" s="13"/>
      <c r="I14" s="33" t="s">
        <v>12</v>
      </c>
      <c r="J14" s="180">
        <v>3.65</v>
      </c>
    </row>
    <row r="15" spans="2:10" s="5" customFormat="1" ht="16.5" customHeight="1">
      <c r="B15" s="23" t="s">
        <v>94</v>
      </c>
      <c r="C15" s="48" t="s">
        <v>60</v>
      </c>
      <c r="D15" s="28">
        <v>17.5</v>
      </c>
      <c r="E15" s="31">
        <v>48</v>
      </c>
      <c r="F15" s="130">
        <f aca="true" t="shared" si="0" ref="F15:F31">G15/E15</f>
        <v>0.8085416666666667</v>
      </c>
      <c r="G15" s="134">
        <v>38.81</v>
      </c>
      <c r="H15" s="11"/>
      <c r="I15" s="33" t="s">
        <v>156</v>
      </c>
      <c r="J15" s="180">
        <v>3.65</v>
      </c>
    </row>
    <row r="16" spans="2:10" s="5" customFormat="1" ht="16.5" customHeight="1">
      <c r="B16" s="22" t="s">
        <v>57</v>
      </c>
      <c r="C16" s="50" t="s">
        <v>79</v>
      </c>
      <c r="D16" s="18">
        <v>17.5</v>
      </c>
      <c r="E16" s="31">
        <v>48</v>
      </c>
      <c r="F16" s="130">
        <f t="shared" si="0"/>
        <v>0.7979166666666666</v>
      </c>
      <c r="G16" s="134">
        <v>38.3</v>
      </c>
      <c r="H16" s="11"/>
      <c r="I16" s="33" t="s">
        <v>146</v>
      </c>
      <c r="J16" s="180">
        <v>3.65</v>
      </c>
    </row>
    <row r="17" spans="2:10" s="5" customFormat="1" ht="16.5" customHeight="1">
      <c r="B17" s="23" t="s">
        <v>87</v>
      </c>
      <c r="C17" s="47" t="s">
        <v>72</v>
      </c>
      <c r="D17" s="28">
        <v>17.5</v>
      </c>
      <c r="E17" s="31">
        <v>48</v>
      </c>
      <c r="F17" s="130">
        <f t="shared" si="0"/>
        <v>0.8085416666666667</v>
      </c>
      <c r="G17" s="134">
        <v>38.81</v>
      </c>
      <c r="H17" s="11"/>
      <c r="I17" s="33" t="s">
        <v>147</v>
      </c>
      <c r="J17" s="180">
        <v>3.65</v>
      </c>
    </row>
    <row r="18" spans="2:10" s="5" customFormat="1" ht="16.5" customHeight="1">
      <c r="B18" s="22" t="s">
        <v>30</v>
      </c>
      <c r="C18" s="50" t="s">
        <v>205</v>
      </c>
      <c r="D18" s="18">
        <v>17.5</v>
      </c>
      <c r="E18" s="31">
        <v>48</v>
      </c>
      <c r="F18" s="130">
        <f t="shared" si="0"/>
        <v>0.8189583333333333</v>
      </c>
      <c r="G18" s="134">
        <v>39.31</v>
      </c>
      <c r="H18" s="13"/>
      <c r="I18" s="33" t="s">
        <v>36</v>
      </c>
      <c r="J18" s="180">
        <v>3.65</v>
      </c>
    </row>
    <row r="19" spans="2:10" s="5" customFormat="1" ht="16.5" customHeight="1">
      <c r="B19" s="22" t="s">
        <v>31</v>
      </c>
      <c r="C19" s="50" t="s">
        <v>85</v>
      </c>
      <c r="D19" s="18">
        <v>17.5</v>
      </c>
      <c r="E19" s="31">
        <v>48</v>
      </c>
      <c r="F19" s="130">
        <f t="shared" si="0"/>
        <v>0.8189583333333333</v>
      </c>
      <c r="G19" s="134">
        <v>39.31</v>
      </c>
      <c r="H19" s="11"/>
      <c r="I19" s="33" t="s">
        <v>37</v>
      </c>
      <c r="J19" s="180">
        <v>3.65</v>
      </c>
    </row>
    <row r="20" spans="2:10" s="5" customFormat="1" ht="16.5" customHeight="1">
      <c r="B20" s="22" t="s">
        <v>32</v>
      </c>
      <c r="C20" s="48" t="s">
        <v>80</v>
      </c>
      <c r="D20" s="18">
        <v>17.5</v>
      </c>
      <c r="E20" s="31">
        <v>48</v>
      </c>
      <c r="F20" s="130">
        <f t="shared" si="0"/>
        <v>0.8189583333333333</v>
      </c>
      <c r="G20" s="134">
        <v>39.31</v>
      </c>
      <c r="H20" s="13"/>
      <c r="I20" s="33" t="s">
        <v>38</v>
      </c>
      <c r="J20" s="180">
        <v>3.65</v>
      </c>
    </row>
    <row r="21" spans="2:10" s="5" customFormat="1" ht="16.5" customHeight="1">
      <c r="B21" s="23" t="s">
        <v>167</v>
      </c>
      <c r="C21" s="47" t="s">
        <v>71</v>
      </c>
      <c r="D21" s="28">
        <v>17.5</v>
      </c>
      <c r="E21" s="31">
        <v>48</v>
      </c>
      <c r="F21" s="130">
        <f t="shared" si="0"/>
        <v>0.8085416666666667</v>
      </c>
      <c r="G21" s="134">
        <v>38.81</v>
      </c>
      <c r="H21" s="13"/>
      <c r="I21" s="33" t="s">
        <v>148</v>
      </c>
      <c r="J21" s="180">
        <v>3.65</v>
      </c>
    </row>
    <row r="22" spans="2:10" s="5" customFormat="1" ht="16.5" customHeight="1">
      <c r="B22" s="22" t="s">
        <v>168</v>
      </c>
      <c r="C22" s="48" t="s">
        <v>69</v>
      </c>
      <c r="D22" s="18">
        <v>17.5</v>
      </c>
      <c r="E22" s="31">
        <v>48</v>
      </c>
      <c r="F22" s="130">
        <f t="shared" si="0"/>
        <v>0.8085416666666667</v>
      </c>
      <c r="G22" s="134">
        <v>38.81</v>
      </c>
      <c r="H22" s="13"/>
      <c r="I22" s="33" t="s">
        <v>49</v>
      </c>
      <c r="J22" s="180">
        <v>3.65</v>
      </c>
    </row>
    <row r="23" spans="2:10" s="5" customFormat="1" ht="16.5" customHeight="1">
      <c r="B23" s="22" t="s">
        <v>58</v>
      </c>
      <c r="C23" s="48" t="s">
        <v>95</v>
      </c>
      <c r="D23" s="18">
        <v>17.5</v>
      </c>
      <c r="E23" s="31">
        <v>48</v>
      </c>
      <c r="F23" s="130">
        <f t="shared" si="0"/>
        <v>0.8085416666666667</v>
      </c>
      <c r="G23" s="134">
        <v>38.81</v>
      </c>
      <c r="H23" s="13"/>
      <c r="I23" s="33" t="s">
        <v>59</v>
      </c>
      <c r="J23" s="180">
        <v>3.65</v>
      </c>
    </row>
    <row r="24" spans="2:10" s="5" customFormat="1" ht="16.5" customHeight="1">
      <c r="B24" s="22" t="s">
        <v>46</v>
      </c>
      <c r="C24" s="48" t="s">
        <v>61</v>
      </c>
      <c r="D24" s="18">
        <v>17.5</v>
      </c>
      <c r="E24" s="31">
        <v>48</v>
      </c>
      <c r="F24" s="130">
        <f t="shared" si="0"/>
        <v>0.8085416666666667</v>
      </c>
      <c r="G24" s="134">
        <v>38.81</v>
      </c>
      <c r="H24" s="11"/>
      <c r="I24" s="33" t="s">
        <v>47</v>
      </c>
      <c r="J24" s="180">
        <v>3.65</v>
      </c>
    </row>
    <row r="25" spans="2:10" s="5" customFormat="1" ht="16.5" customHeight="1">
      <c r="B25" s="22" t="s">
        <v>29</v>
      </c>
      <c r="C25" s="48" t="s">
        <v>142</v>
      </c>
      <c r="D25" s="18">
        <v>17.5</v>
      </c>
      <c r="E25" s="31">
        <v>48</v>
      </c>
      <c r="F25" s="130">
        <f t="shared" si="0"/>
        <v>0.8085416666666667</v>
      </c>
      <c r="G25" s="134">
        <v>38.81</v>
      </c>
      <c r="H25" s="13"/>
      <c r="I25" s="33" t="s">
        <v>35</v>
      </c>
      <c r="J25" s="180">
        <v>3.65</v>
      </c>
    </row>
    <row r="26" spans="2:10" s="5" customFormat="1" ht="16.5" customHeight="1">
      <c r="B26" s="22" t="s">
        <v>40</v>
      </c>
      <c r="C26" s="47" t="s">
        <v>77</v>
      </c>
      <c r="D26" s="18">
        <v>17.5</v>
      </c>
      <c r="E26" s="31">
        <v>48</v>
      </c>
      <c r="F26" s="130">
        <f t="shared" si="0"/>
        <v>0.7558333333333334</v>
      </c>
      <c r="G26" s="134">
        <v>36.28</v>
      </c>
      <c r="H26" s="11"/>
      <c r="I26" s="33" t="s">
        <v>43</v>
      </c>
      <c r="J26" s="180">
        <v>3.65</v>
      </c>
    </row>
    <row r="27" spans="2:10" s="5" customFormat="1" ht="16.5" customHeight="1">
      <c r="B27" s="26" t="s">
        <v>19</v>
      </c>
      <c r="C27" s="47" t="s">
        <v>81</v>
      </c>
      <c r="D27" s="18">
        <v>17.5</v>
      </c>
      <c r="E27" s="31">
        <v>48</v>
      </c>
      <c r="F27" s="130">
        <f t="shared" si="0"/>
        <v>0.7558333333333334</v>
      </c>
      <c r="G27" s="134">
        <v>36.28</v>
      </c>
      <c r="H27" s="13"/>
      <c r="I27" s="33" t="s">
        <v>23</v>
      </c>
      <c r="J27" s="180">
        <v>3.65</v>
      </c>
    </row>
    <row r="28" spans="2:10" s="5" customFormat="1" ht="16.5" customHeight="1">
      <c r="B28" s="22" t="s">
        <v>48</v>
      </c>
      <c r="C28" s="47" t="s">
        <v>96</v>
      </c>
      <c r="D28" s="18">
        <v>17.5</v>
      </c>
      <c r="E28" s="31">
        <v>48</v>
      </c>
      <c r="F28" s="130">
        <f t="shared" si="0"/>
        <v>0.7243750000000001</v>
      </c>
      <c r="G28" s="134">
        <v>34.77</v>
      </c>
      <c r="H28" s="13"/>
      <c r="I28" s="33" t="s">
        <v>50</v>
      </c>
      <c r="J28" s="180">
        <v>3.52</v>
      </c>
    </row>
    <row r="29" spans="2:10" s="5" customFormat="1" ht="16.5" customHeight="1">
      <c r="B29" s="22" t="s">
        <v>39</v>
      </c>
      <c r="C29" s="47" t="s">
        <v>89</v>
      </c>
      <c r="D29" s="18">
        <v>17.5</v>
      </c>
      <c r="E29" s="31">
        <v>48</v>
      </c>
      <c r="F29" s="130">
        <f t="shared" si="0"/>
        <v>0.7243750000000001</v>
      </c>
      <c r="G29" s="134">
        <v>34.77</v>
      </c>
      <c r="H29" s="13"/>
      <c r="I29" s="33" t="s">
        <v>44</v>
      </c>
      <c r="J29" s="180">
        <v>3.52</v>
      </c>
    </row>
    <row r="30" spans="2:10" s="5" customFormat="1" ht="16.5" customHeight="1">
      <c r="B30" s="22" t="s">
        <v>41</v>
      </c>
      <c r="C30" s="47" t="s">
        <v>78</v>
      </c>
      <c r="D30" s="18">
        <v>17.5</v>
      </c>
      <c r="E30" s="31">
        <v>48</v>
      </c>
      <c r="F30" s="130">
        <f t="shared" si="0"/>
        <v>0.7558333333333334</v>
      </c>
      <c r="G30" s="134">
        <v>36.28</v>
      </c>
      <c r="H30" s="11"/>
      <c r="I30" s="33" t="s">
        <v>42</v>
      </c>
      <c r="J30" s="180">
        <v>3.65</v>
      </c>
    </row>
    <row r="31" spans="2:10" s="5" customFormat="1" ht="16.5" customHeight="1">
      <c r="B31" s="22" t="s">
        <v>55</v>
      </c>
      <c r="C31" s="48" t="s">
        <v>86</v>
      </c>
      <c r="D31" s="18">
        <v>17.5</v>
      </c>
      <c r="E31" s="31">
        <v>48</v>
      </c>
      <c r="F31" s="130">
        <f t="shared" si="0"/>
        <v>0.7243750000000001</v>
      </c>
      <c r="G31" s="134">
        <v>34.77</v>
      </c>
      <c r="H31" s="13"/>
      <c r="I31" s="33" t="s">
        <v>56</v>
      </c>
      <c r="J31" s="180">
        <v>3.52</v>
      </c>
    </row>
    <row r="32" spans="2:10" s="5" customFormat="1" ht="16.5" customHeight="1">
      <c r="B32" s="65" t="s">
        <v>3</v>
      </c>
      <c r="C32" s="68" t="s">
        <v>67</v>
      </c>
      <c r="D32" s="67">
        <v>17.5</v>
      </c>
      <c r="E32" s="69">
        <v>48</v>
      </c>
      <c r="F32" s="129">
        <v>0.68</v>
      </c>
      <c r="G32" s="133">
        <v>32.64</v>
      </c>
      <c r="H32" s="13"/>
      <c r="I32" s="33" t="s">
        <v>13</v>
      </c>
      <c r="J32" s="180">
        <v>3.52</v>
      </c>
    </row>
    <row r="33" spans="2:10" s="5" customFormat="1" ht="16.5" customHeight="1">
      <c r="B33" s="22" t="s">
        <v>5</v>
      </c>
      <c r="C33" s="48" t="s">
        <v>90</v>
      </c>
      <c r="D33" s="18">
        <v>17.5</v>
      </c>
      <c r="E33" s="31">
        <v>48</v>
      </c>
      <c r="F33" s="130">
        <f>G33/E33</f>
        <v>0.7243750000000001</v>
      </c>
      <c r="G33" s="134">
        <v>34.77</v>
      </c>
      <c r="H33" s="13"/>
      <c r="I33" s="33" t="s">
        <v>15</v>
      </c>
      <c r="J33" s="180">
        <v>3.52</v>
      </c>
    </row>
    <row r="34" spans="2:10" s="5" customFormat="1" ht="16.5" customHeight="1">
      <c r="B34" s="22" t="s">
        <v>6</v>
      </c>
      <c r="C34" s="47" t="s">
        <v>143</v>
      </c>
      <c r="D34" s="18">
        <v>17.5</v>
      </c>
      <c r="E34" s="31">
        <v>48</v>
      </c>
      <c r="F34" s="130">
        <f>G34/E34</f>
        <v>0.7558333333333334</v>
      </c>
      <c r="G34" s="134">
        <v>36.28</v>
      </c>
      <c r="H34" s="13"/>
      <c r="I34" s="33" t="s">
        <v>16</v>
      </c>
      <c r="J34" s="180">
        <v>3.65</v>
      </c>
    </row>
    <row r="35" spans="2:10" s="5" customFormat="1" ht="16.5" customHeight="1">
      <c r="B35" s="22" t="s">
        <v>4</v>
      </c>
      <c r="C35" s="47" t="s">
        <v>68</v>
      </c>
      <c r="D35" s="18">
        <v>17.5</v>
      </c>
      <c r="E35" s="31">
        <v>48</v>
      </c>
      <c r="F35" s="130">
        <f>G35/E35</f>
        <v>0.7243750000000001</v>
      </c>
      <c r="G35" s="134">
        <v>34.77</v>
      </c>
      <c r="H35" s="13"/>
      <c r="I35" s="33" t="s">
        <v>14</v>
      </c>
      <c r="J35" s="180">
        <v>3.52</v>
      </c>
    </row>
    <row r="36" spans="2:10" s="5" customFormat="1" ht="16.5" customHeight="1">
      <c r="B36" s="22" t="s">
        <v>24</v>
      </c>
      <c r="C36" s="48" t="s">
        <v>73</v>
      </c>
      <c r="D36" s="18">
        <v>17.5</v>
      </c>
      <c r="E36" s="31">
        <v>48</v>
      </c>
      <c r="F36" s="130">
        <f>G36/E36</f>
        <v>0.8189583333333333</v>
      </c>
      <c r="G36" s="134">
        <v>39.31</v>
      </c>
      <c r="H36" s="13"/>
      <c r="I36" s="33" t="s">
        <v>26</v>
      </c>
      <c r="J36" s="180">
        <v>3.65</v>
      </c>
    </row>
    <row r="37" spans="2:10" s="5" customFormat="1" ht="16.5" customHeight="1">
      <c r="B37" s="22" t="s">
        <v>25</v>
      </c>
      <c r="C37" s="48" t="s">
        <v>74</v>
      </c>
      <c r="D37" s="18">
        <v>17.5</v>
      </c>
      <c r="E37" s="31">
        <v>48</v>
      </c>
      <c r="F37" s="130">
        <f>G37/E37</f>
        <v>0.8189583333333333</v>
      </c>
      <c r="G37" s="134">
        <v>39.31</v>
      </c>
      <c r="H37" s="11"/>
      <c r="I37" s="33" t="s">
        <v>27</v>
      </c>
      <c r="J37" s="180">
        <v>3.65</v>
      </c>
    </row>
    <row r="38" spans="2:10" s="5" customFormat="1" ht="16.5" customHeight="1">
      <c r="B38" s="65" t="s">
        <v>7</v>
      </c>
      <c r="C38" s="66" t="s">
        <v>64</v>
      </c>
      <c r="D38" s="67">
        <v>17.5</v>
      </c>
      <c r="E38" s="69">
        <v>48</v>
      </c>
      <c r="F38" s="129">
        <v>0.68</v>
      </c>
      <c r="G38" s="133">
        <v>32.64</v>
      </c>
      <c r="H38" s="13"/>
      <c r="I38" s="33" t="s">
        <v>17</v>
      </c>
      <c r="J38" s="180">
        <v>3.92</v>
      </c>
    </row>
    <row r="39" spans="2:10" s="5" customFormat="1" ht="16.5" customHeight="1">
      <c r="B39" s="22" t="s">
        <v>51</v>
      </c>
      <c r="C39" s="51" t="s">
        <v>97</v>
      </c>
      <c r="D39" s="18">
        <v>17.5</v>
      </c>
      <c r="E39" s="31">
        <v>48</v>
      </c>
      <c r="F39" s="130">
        <f>G39/E39</f>
        <v>0.8300000000000001</v>
      </c>
      <c r="G39" s="134">
        <v>39.84</v>
      </c>
      <c r="H39" s="13"/>
      <c r="I39" s="33" t="s">
        <v>53</v>
      </c>
      <c r="J39" s="180">
        <v>3.92</v>
      </c>
    </row>
    <row r="40" spans="2:10" s="5" customFormat="1" ht="16.5" customHeight="1">
      <c r="B40" s="22" t="s">
        <v>8</v>
      </c>
      <c r="C40" s="47" t="s">
        <v>65</v>
      </c>
      <c r="D40" s="18">
        <v>17.5</v>
      </c>
      <c r="E40" s="31">
        <v>48</v>
      </c>
      <c r="F40" s="130">
        <f>G40/E40</f>
        <v>0.8300000000000001</v>
      </c>
      <c r="G40" s="134">
        <v>39.84</v>
      </c>
      <c r="H40" s="13"/>
      <c r="I40" s="33" t="s">
        <v>18</v>
      </c>
      <c r="J40" s="180">
        <v>3.92</v>
      </c>
    </row>
    <row r="41" spans="2:10" s="5" customFormat="1" ht="16.5" customHeight="1">
      <c r="B41" s="23" t="s">
        <v>88</v>
      </c>
      <c r="C41" s="47" t="s">
        <v>98</v>
      </c>
      <c r="D41" s="28">
        <v>17.5</v>
      </c>
      <c r="E41" s="31">
        <v>48</v>
      </c>
      <c r="F41" s="130">
        <f>G41/E41</f>
        <v>0.8300000000000001</v>
      </c>
      <c r="G41" s="134">
        <v>39.84</v>
      </c>
      <c r="H41" s="13"/>
      <c r="I41" s="33" t="s">
        <v>149</v>
      </c>
      <c r="J41" s="180">
        <v>3.92</v>
      </c>
    </row>
    <row r="42" spans="2:10" s="5" customFormat="1" ht="16.5" customHeight="1">
      <c r="B42" s="22" t="s">
        <v>52</v>
      </c>
      <c r="C42" s="51" t="s">
        <v>144</v>
      </c>
      <c r="D42" s="18">
        <v>17.5</v>
      </c>
      <c r="E42" s="31">
        <v>48</v>
      </c>
      <c r="F42" s="130">
        <f>G42/E42</f>
        <v>0.8300000000000001</v>
      </c>
      <c r="G42" s="134">
        <v>39.84</v>
      </c>
      <c r="H42" s="13"/>
      <c r="I42" s="33" t="s">
        <v>54</v>
      </c>
      <c r="J42" s="180">
        <v>3.92</v>
      </c>
    </row>
    <row r="43" spans="2:10" s="5" customFormat="1" ht="16.5" customHeight="1">
      <c r="B43" s="65" t="s">
        <v>20</v>
      </c>
      <c r="C43" s="66" t="s">
        <v>83</v>
      </c>
      <c r="D43" s="67">
        <v>17.5</v>
      </c>
      <c r="E43" s="69">
        <v>48</v>
      </c>
      <c r="F43" s="129">
        <v>0.72</v>
      </c>
      <c r="G43" s="133">
        <v>34.56</v>
      </c>
      <c r="H43" s="11"/>
      <c r="I43" s="33" t="s">
        <v>150</v>
      </c>
      <c r="J43" s="180">
        <v>3.92</v>
      </c>
    </row>
    <row r="44" spans="2:10" s="5" customFormat="1" ht="16.5" customHeight="1">
      <c r="B44" s="26" t="s">
        <v>34</v>
      </c>
      <c r="C44" s="48" t="s">
        <v>99</v>
      </c>
      <c r="D44" s="18">
        <v>17.5</v>
      </c>
      <c r="E44" s="31">
        <v>48</v>
      </c>
      <c r="F44" s="130">
        <f aca="true" t="shared" si="1" ref="F44:F49">G44/E44</f>
        <v>0.8300000000000001</v>
      </c>
      <c r="G44" s="134">
        <v>39.84</v>
      </c>
      <c r="H44" s="13"/>
      <c r="I44" s="33" t="s">
        <v>151</v>
      </c>
      <c r="J44" s="180">
        <v>3.92</v>
      </c>
    </row>
    <row r="45" spans="2:10" s="5" customFormat="1" ht="16.5" customHeight="1">
      <c r="B45" s="26" t="s">
        <v>45</v>
      </c>
      <c r="C45" s="48" t="s">
        <v>84</v>
      </c>
      <c r="D45" s="18">
        <v>17.5</v>
      </c>
      <c r="E45" s="31">
        <v>48</v>
      </c>
      <c r="F45" s="130">
        <f t="shared" si="1"/>
        <v>0.8300000000000001</v>
      </c>
      <c r="G45" s="134">
        <v>39.84</v>
      </c>
      <c r="H45" s="13"/>
      <c r="I45" s="33" t="s">
        <v>152</v>
      </c>
      <c r="J45" s="180">
        <v>3.92</v>
      </c>
    </row>
    <row r="46" spans="2:10" s="107" customFormat="1" ht="16.5" customHeight="1">
      <c r="B46" s="65" t="s">
        <v>194</v>
      </c>
      <c r="C46" s="66" t="s">
        <v>275</v>
      </c>
      <c r="D46" s="67">
        <v>17.5</v>
      </c>
      <c r="E46" s="69">
        <v>48</v>
      </c>
      <c r="F46" s="129">
        <f t="shared" si="1"/>
        <v>0.7558333333333334</v>
      </c>
      <c r="G46" s="133">
        <v>36.28</v>
      </c>
      <c r="H46" s="1"/>
      <c r="I46" s="65" t="s">
        <v>195</v>
      </c>
      <c r="J46" s="170">
        <v>3.65</v>
      </c>
    </row>
    <row r="47" spans="2:10" s="5" customFormat="1" ht="16.5" customHeight="1">
      <c r="B47" s="26" t="s">
        <v>21</v>
      </c>
      <c r="C47" s="47" t="s">
        <v>66</v>
      </c>
      <c r="D47" s="18">
        <v>17.5</v>
      </c>
      <c r="E47" s="31">
        <v>48</v>
      </c>
      <c r="F47" s="130">
        <f t="shared" si="1"/>
        <v>0.8300000000000001</v>
      </c>
      <c r="G47" s="134">
        <v>39.84</v>
      </c>
      <c r="H47" s="13"/>
      <c r="I47" s="33" t="s">
        <v>153</v>
      </c>
      <c r="J47" s="180">
        <v>3.92</v>
      </c>
    </row>
    <row r="48" spans="2:10" s="5" customFormat="1" ht="16.5" customHeight="1">
      <c r="B48" s="26" t="s">
        <v>22</v>
      </c>
      <c r="C48" s="48" t="s">
        <v>145</v>
      </c>
      <c r="D48" s="18">
        <v>17.5</v>
      </c>
      <c r="E48" s="31">
        <v>48</v>
      </c>
      <c r="F48" s="130">
        <f t="shared" si="1"/>
        <v>0.8300000000000001</v>
      </c>
      <c r="G48" s="134">
        <v>39.84</v>
      </c>
      <c r="H48" s="13"/>
      <c r="I48" s="33" t="s">
        <v>154</v>
      </c>
      <c r="J48" s="180">
        <v>3.92</v>
      </c>
    </row>
    <row r="49" spans="2:10" s="5" customFormat="1" ht="16.5" customHeight="1" thickBot="1">
      <c r="B49" s="27" t="s">
        <v>33</v>
      </c>
      <c r="C49" s="52" t="s">
        <v>82</v>
      </c>
      <c r="D49" s="19">
        <v>17.5</v>
      </c>
      <c r="E49" s="32">
        <v>48</v>
      </c>
      <c r="F49" s="130">
        <f t="shared" si="1"/>
        <v>0.8300000000000001</v>
      </c>
      <c r="G49" s="134">
        <v>39.84</v>
      </c>
      <c r="H49" s="17"/>
      <c r="I49" s="34" t="s">
        <v>155</v>
      </c>
      <c r="J49" s="180">
        <v>3.92</v>
      </c>
    </row>
    <row r="50" spans="2:10" s="74" customFormat="1" ht="3" customHeight="1" thickBot="1">
      <c r="B50" s="72"/>
      <c r="C50" s="73"/>
      <c r="D50" s="73"/>
      <c r="E50" s="73"/>
      <c r="F50" s="131"/>
      <c r="G50" s="131"/>
      <c r="H50" s="73"/>
      <c r="I50" s="73"/>
      <c r="J50" s="178"/>
    </row>
    <row r="51" spans="2:10" s="7" customFormat="1" ht="18.75" customHeight="1" thickBot="1">
      <c r="B51" s="199" t="s">
        <v>100</v>
      </c>
      <c r="C51" s="200"/>
      <c r="D51" s="200"/>
      <c r="E51" s="200"/>
      <c r="F51" s="200"/>
      <c r="G51" s="200"/>
      <c r="H51" s="201"/>
      <c r="I51" s="201"/>
      <c r="J51" s="202"/>
    </row>
    <row r="52" spans="2:10" s="7" customFormat="1" ht="35.25" customHeight="1" thickBot="1">
      <c r="B52" s="203" t="s">
        <v>159</v>
      </c>
      <c r="C52" s="204"/>
      <c r="D52" s="205"/>
      <c r="E52" s="205"/>
      <c r="F52" s="205"/>
      <c r="G52" s="206"/>
      <c r="H52" s="16"/>
      <c r="I52" s="219" t="s">
        <v>300</v>
      </c>
      <c r="J52" s="220"/>
    </row>
    <row r="53" spans="2:10" s="14" customFormat="1" ht="16.5" customHeight="1">
      <c r="B53" s="79" t="s">
        <v>105</v>
      </c>
      <c r="C53" s="55" t="s">
        <v>106</v>
      </c>
      <c r="D53" s="80">
        <v>25</v>
      </c>
      <c r="E53" s="81">
        <v>48</v>
      </c>
      <c r="F53" s="146">
        <v>0.91</v>
      </c>
      <c r="G53" s="137">
        <f aca="true" t="shared" si="2" ref="G53:G58">F53*E53</f>
        <v>43.68</v>
      </c>
      <c r="H53" s="77"/>
      <c r="I53" s="79" t="s">
        <v>133</v>
      </c>
      <c r="J53" s="179">
        <v>3.96</v>
      </c>
    </row>
    <row r="54" spans="2:10" s="14" customFormat="1" ht="16.5" customHeight="1">
      <c r="B54" s="23" t="s">
        <v>107</v>
      </c>
      <c r="C54" s="47" t="s">
        <v>108</v>
      </c>
      <c r="D54" s="75">
        <v>25</v>
      </c>
      <c r="E54" s="76">
        <v>48</v>
      </c>
      <c r="F54" s="147">
        <v>0.91</v>
      </c>
      <c r="G54" s="138">
        <f t="shared" si="2"/>
        <v>43.68</v>
      </c>
      <c r="H54" s="77"/>
      <c r="I54" s="23" t="s">
        <v>134</v>
      </c>
      <c r="J54" s="180">
        <v>3.96</v>
      </c>
    </row>
    <row r="55" spans="2:10" s="14" customFormat="1" ht="16.5" customHeight="1">
      <c r="B55" s="23" t="s">
        <v>109</v>
      </c>
      <c r="C55" s="47" t="s">
        <v>110</v>
      </c>
      <c r="D55" s="75">
        <v>25</v>
      </c>
      <c r="E55" s="76">
        <v>48</v>
      </c>
      <c r="F55" s="147">
        <v>0.91</v>
      </c>
      <c r="G55" s="138">
        <f t="shared" si="2"/>
        <v>43.68</v>
      </c>
      <c r="H55" s="77"/>
      <c r="I55" s="23" t="s">
        <v>135</v>
      </c>
      <c r="J55" s="180">
        <v>3.96</v>
      </c>
    </row>
    <row r="56" spans="2:10" s="10" customFormat="1" ht="16.5" customHeight="1">
      <c r="B56" s="23" t="s">
        <v>111</v>
      </c>
      <c r="C56" s="47" t="s">
        <v>112</v>
      </c>
      <c r="D56" s="75">
        <v>25</v>
      </c>
      <c r="E56" s="76">
        <v>48</v>
      </c>
      <c r="F56" s="147">
        <v>0.91</v>
      </c>
      <c r="G56" s="138">
        <f t="shared" si="2"/>
        <v>43.68</v>
      </c>
      <c r="H56" s="77"/>
      <c r="I56" s="23" t="s">
        <v>136</v>
      </c>
      <c r="J56" s="180">
        <v>3.96</v>
      </c>
    </row>
    <row r="57" spans="2:10" s="108" customFormat="1" ht="16.5" customHeight="1">
      <c r="B57" s="85" t="s">
        <v>203</v>
      </c>
      <c r="C57" s="86" t="s">
        <v>274</v>
      </c>
      <c r="D57" s="87">
        <v>25</v>
      </c>
      <c r="E57" s="88">
        <v>48</v>
      </c>
      <c r="F57" s="148">
        <v>0.91</v>
      </c>
      <c r="G57" s="139">
        <f t="shared" si="2"/>
        <v>43.68</v>
      </c>
      <c r="H57" s="77"/>
      <c r="I57" s="85" t="s">
        <v>204</v>
      </c>
      <c r="J57" s="177">
        <v>3.96</v>
      </c>
    </row>
    <row r="58" spans="2:10" s="14" customFormat="1" ht="16.5" customHeight="1" thickBot="1">
      <c r="B58" s="82" t="s">
        <v>116</v>
      </c>
      <c r="C58" s="56" t="s">
        <v>117</v>
      </c>
      <c r="D58" s="83">
        <v>25</v>
      </c>
      <c r="E58" s="84">
        <v>48</v>
      </c>
      <c r="F58" s="149">
        <v>0.91</v>
      </c>
      <c r="G58" s="140">
        <f t="shared" si="2"/>
        <v>43.68</v>
      </c>
      <c r="H58" s="78"/>
      <c r="I58" s="82" t="s">
        <v>140</v>
      </c>
      <c r="J58" s="181">
        <v>3.96</v>
      </c>
    </row>
    <row r="59" spans="2:10" s="10" customFormat="1" ht="3" customHeight="1" thickBot="1">
      <c r="B59" s="197"/>
      <c r="C59" s="197"/>
      <c r="D59" s="197"/>
      <c r="E59" s="197"/>
      <c r="F59" s="197"/>
      <c r="G59" s="197"/>
      <c r="H59" s="197"/>
      <c r="I59" s="197"/>
      <c r="J59" s="198"/>
    </row>
    <row r="60" spans="2:10" s="14" customFormat="1" ht="18" customHeight="1" thickBot="1">
      <c r="B60" s="191" t="s">
        <v>269</v>
      </c>
      <c r="C60" s="192"/>
      <c r="D60" s="192"/>
      <c r="E60" s="192"/>
      <c r="F60" s="192"/>
      <c r="G60" s="192"/>
      <c r="H60" s="193"/>
      <c r="I60" s="193"/>
      <c r="J60" s="194"/>
    </row>
    <row r="61" spans="2:10" s="14" customFormat="1" ht="45" customHeight="1" thickBot="1">
      <c r="B61" s="227" t="s">
        <v>165</v>
      </c>
      <c r="C61" s="228"/>
      <c r="D61" s="229"/>
      <c r="E61" s="229"/>
      <c r="F61" s="229"/>
      <c r="G61" s="230"/>
      <c r="H61" s="2"/>
      <c r="I61" s="195" t="s">
        <v>301</v>
      </c>
      <c r="J61" s="196"/>
    </row>
    <row r="62" spans="2:10" s="14" customFormat="1" ht="17.25" customHeight="1">
      <c r="B62" s="102" t="s">
        <v>192</v>
      </c>
      <c r="C62" s="103" t="s">
        <v>271</v>
      </c>
      <c r="D62" s="104">
        <v>25</v>
      </c>
      <c r="E62" s="106">
        <v>48</v>
      </c>
      <c r="F62" s="150">
        <v>0.91</v>
      </c>
      <c r="G62" s="132">
        <v>43.68</v>
      </c>
      <c r="H62" s="1"/>
      <c r="I62" s="105" t="s">
        <v>226</v>
      </c>
      <c r="J62" s="169">
        <v>3.96</v>
      </c>
    </row>
    <row r="63" spans="2:10" s="10" customFormat="1" ht="17.25" customHeight="1">
      <c r="B63" s="89" t="s">
        <v>210</v>
      </c>
      <c r="C63" s="90" t="s">
        <v>272</v>
      </c>
      <c r="D63" s="91">
        <v>25</v>
      </c>
      <c r="E63" s="69">
        <v>48</v>
      </c>
      <c r="F63" s="151">
        <v>0.93</v>
      </c>
      <c r="G63" s="133">
        <f>F63*E63</f>
        <v>44.64</v>
      </c>
      <c r="H63" s="1"/>
      <c r="I63" s="65" t="s">
        <v>227</v>
      </c>
      <c r="J63" s="170">
        <v>3.96</v>
      </c>
    </row>
    <row r="64" spans="2:10" s="10" customFormat="1" ht="17.25" customHeight="1">
      <c r="B64" s="89" t="s">
        <v>211</v>
      </c>
      <c r="C64" s="90" t="s">
        <v>273</v>
      </c>
      <c r="D64" s="91">
        <v>25</v>
      </c>
      <c r="E64" s="69">
        <v>48</v>
      </c>
      <c r="F64" s="151">
        <v>0.95</v>
      </c>
      <c r="G64" s="133">
        <f>E64*F64</f>
        <v>45.599999999999994</v>
      </c>
      <c r="H64" s="1"/>
      <c r="I64" s="65" t="s">
        <v>228</v>
      </c>
      <c r="J64" s="170">
        <v>3.96</v>
      </c>
    </row>
    <row r="65" spans="2:10" s="12" customFormat="1" ht="17.25" customHeight="1">
      <c r="B65" s="57" t="s">
        <v>212</v>
      </c>
      <c r="C65" s="70" t="s">
        <v>193</v>
      </c>
      <c r="D65" s="71">
        <v>25</v>
      </c>
      <c r="E65" s="31">
        <v>48</v>
      </c>
      <c r="F65" s="152">
        <v>0.95</v>
      </c>
      <c r="G65" s="134">
        <f>E65*F65</f>
        <v>45.599999999999994</v>
      </c>
      <c r="H65" s="1"/>
      <c r="I65" s="22" t="s">
        <v>229</v>
      </c>
      <c r="J65" s="167">
        <v>3.96</v>
      </c>
    </row>
    <row r="66" spans="2:10" s="14" customFormat="1" ht="17.25" customHeight="1">
      <c r="B66" s="57" t="s">
        <v>213</v>
      </c>
      <c r="C66" s="58" t="s">
        <v>118</v>
      </c>
      <c r="D66" s="38">
        <v>25</v>
      </c>
      <c r="E66" s="31">
        <v>48</v>
      </c>
      <c r="F66" s="153">
        <v>0.93</v>
      </c>
      <c r="G66" s="134">
        <f aca="true" t="shared" si="3" ref="G66:G77">F66*E66</f>
        <v>44.64</v>
      </c>
      <c r="H66" s="1"/>
      <c r="I66" s="21" t="s">
        <v>230</v>
      </c>
      <c r="J66" s="167">
        <v>3.96</v>
      </c>
    </row>
    <row r="67" spans="2:10" s="15" customFormat="1" ht="17.25" customHeight="1">
      <c r="B67" s="57" t="s">
        <v>214</v>
      </c>
      <c r="C67" s="59" t="s">
        <v>119</v>
      </c>
      <c r="D67" s="36">
        <v>25</v>
      </c>
      <c r="E67" s="31">
        <v>48</v>
      </c>
      <c r="F67" s="153">
        <v>0.91</v>
      </c>
      <c r="G67" s="134">
        <v>43.68</v>
      </c>
      <c r="H67" s="1"/>
      <c r="I67" s="22" t="s">
        <v>231</v>
      </c>
      <c r="J67" s="167">
        <v>3.96</v>
      </c>
    </row>
    <row r="68" spans="2:10" s="14" customFormat="1" ht="17.25" customHeight="1">
      <c r="B68" s="57" t="s">
        <v>215</v>
      </c>
      <c r="C68" s="60" t="s">
        <v>120</v>
      </c>
      <c r="D68" s="36">
        <v>25</v>
      </c>
      <c r="E68" s="31">
        <v>48</v>
      </c>
      <c r="F68" s="153">
        <v>0.91</v>
      </c>
      <c r="G68" s="134">
        <f t="shared" si="3"/>
        <v>43.68</v>
      </c>
      <c r="H68" s="1"/>
      <c r="I68" s="22" t="s">
        <v>232</v>
      </c>
      <c r="J68" s="167">
        <v>3.96</v>
      </c>
    </row>
    <row r="69" spans="2:10" s="15" customFormat="1" ht="17.25" customHeight="1">
      <c r="B69" s="57" t="s">
        <v>216</v>
      </c>
      <c r="C69" s="60" t="s">
        <v>121</v>
      </c>
      <c r="D69" s="36">
        <v>25</v>
      </c>
      <c r="E69" s="31">
        <v>48</v>
      </c>
      <c r="F69" s="153">
        <v>0.93</v>
      </c>
      <c r="G69" s="134">
        <f t="shared" si="3"/>
        <v>44.64</v>
      </c>
      <c r="H69" s="1"/>
      <c r="I69" s="22" t="s">
        <v>233</v>
      </c>
      <c r="J69" s="167">
        <v>3.96</v>
      </c>
    </row>
    <row r="70" spans="2:10" s="14" customFormat="1" ht="17.25" customHeight="1">
      <c r="B70" s="57" t="s">
        <v>217</v>
      </c>
      <c r="C70" s="59" t="s">
        <v>122</v>
      </c>
      <c r="D70" s="36">
        <v>25</v>
      </c>
      <c r="E70" s="31">
        <v>48</v>
      </c>
      <c r="F70" s="153">
        <v>0.93</v>
      </c>
      <c r="G70" s="134">
        <f t="shared" si="3"/>
        <v>44.64</v>
      </c>
      <c r="H70" s="1"/>
      <c r="I70" s="22" t="s">
        <v>234</v>
      </c>
      <c r="J70" s="167">
        <v>3.96</v>
      </c>
    </row>
    <row r="71" spans="2:10" s="14" customFormat="1" ht="17.25" customHeight="1">
      <c r="B71" s="57" t="s">
        <v>218</v>
      </c>
      <c r="C71" s="59" t="s">
        <v>123</v>
      </c>
      <c r="D71" s="36">
        <v>25</v>
      </c>
      <c r="E71" s="31">
        <v>48</v>
      </c>
      <c r="F71" s="153">
        <v>0.91</v>
      </c>
      <c r="G71" s="134">
        <f t="shared" si="3"/>
        <v>43.68</v>
      </c>
      <c r="H71" s="1"/>
      <c r="I71" s="22" t="s">
        <v>235</v>
      </c>
      <c r="J71" s="167">
        <v>3.96</v>
      </c>
    </row>
    <row r="72" spans="2:10" s="14" customFormat="1" ht="17.25" customHeight="1">
      <c r="B72" s="57" t="s">
        <v>219</v>
      </c>
      <c r="C72" s="59" t="s">
        <v>124</v>
      </c>
      <c r="D72" s="36">
        <v>25</v>
      </c>
      <c r="E72" s="31">
        <v>48</v>
      </c>
      <c r="F72" s="153">
        <v>0.91</v>
      </c>
      <c r="G72" s="134">
        <f t="shared" si="3"/>
        <v>43.68</v>
      </c>
      <c r="H72" s="1"/>
      <c r="I72" s="22" t="s">
        <v>236</v>
      </c>
      <c r="J72" s="167">
        <v>3.96</v>
      </c>
    </row>
    <row r="73" spans="2:10" s="15" customFormat="1" ht="17.25" customHeight="1">
      <c r="B73" s="57" t="s">
        <v>220</v>
      </c>
      <c r="C73" s="60" t="s">
        <v>160</v>
      </c>
      <c r="D73" s="36">
        <v>25</v>
      </c>
      <c r="E73" s="31">
        <v>48</v>
      </c>
      <c r="F73" s="153">
        <v>0.95</v>
      </c>
      <c r="G73" s="134">
        <f t="shared" si="3"/>
        <v>45.599999999999994</v>
      </c>
      <c r="H73" s="1"/>
      <c r="I73" s="22" t="s">
        <v>237</v>
      </c>
      <c r="J73" s="167">
        <v>3.96</v>
      </c>
    </row>
    <row r="74" spans="2:10" s="14" customFormat="1" ht="17.25" customHeight="1">
      <c r="B74" s="57" t="s">
        <v>221</v>
      </c>
      <c r="C74" s="60" t="s">
        <v>161</v>
      </c>
      <c r="D74" s="36">
        <v>25</v>
      </c>
      <c r="E74" s="31">
        <v>48</v>
      </c>
      <c r="F74" s="153">
        <v>0.95</v>
      </c>
      <c r="G74" s="134">
        <f t="shared" si="3"/>
        <v>45.599999999999994</v>
      </c>
      <c r="H74" s="1"/>
      <c r="I74" s="22" t="s">
        <v>238</v>
      </c>
      <c r="J74" s="167">
        <v>3.96</v>
      </c>
    </row>
    <row r="75" spans="2:10" s="14" customFormat="1" ht="21.75" customHeight="1">
      <c r="B75" s="127" t="s">
        <v>295</v>
      </c>
      <c r="C75" s="60" t="s">
        <v>161</v>
      </c>
      <c r="D75" s="36">
        <v>25</v>
      </c>
      <c r="E75" s="31">
        <v>48</v>
      </c>
      <c r="F75" s="153">
        <v>0.95</v>
      </c>
      <c r="G75" s="134">
        <f>F75*E75</f>
        <v>45.599999999999994</v>
      </c>
      <c r="H75" s="1"/>
      <c r="I75" s="22" t="s">
        <v>238</v>
      </c>
      <c r="J75" s="167">
        <v>3.96</v>
      </c>
    </row>
    <row r="76" spans="2:10" s="14" customFormat="1" ht="17.25" customHeight="1">
      <c r="B76" s="57" t="s">
        <v>222</v>
      </c>
      <c r="C76" s="60" t="s">
        <v>162</v>
      </c>
      <c r="D76" s="36">
        <v>25</v>
      </c>
      <c r="E76" s="31">
        <v>48</v>
      </c>
      <c r="F76" s="153">
        <v>0.95</v>
      </c>
      <c r="G76" s="134">
        <f t="shared" si="3"/>
        <v>45.599999999999994</v>
      </c>
      <c r="H76" s="1"/>
      <c r="I76" s="22" t="s">
        <v>239</v>
      </c>
      <c r="J76" s="167">
        <v>3.96</v>
      </c>
    </row>
    <row r="77" spans="2:10" s="14" customFormat="1" ht="17.25" customHeight="1">
      <c r="B77" s="57" t="s">
        <v>223</v>
      </c>
      <c r="C77" s="60" t="s">
        <v>163</v>
      </c>
      <c r="D77" s="36">
        <v>25</v>
      </c>
      <c r="E77" s="31">
        <v>48</v>
      </c>
      <c r="F77" s="153">
        <v>0.91</v>
      </c>
      <c r="G77" s="134">
        <f t="shared" si="3"/>
        <v>43.68</v>
      </c>
      <c r="H77" s="1"/>
      <c r="I77" s="22" t="s">
        <v>240</v>
      </c>
      <c r="J77" s="167">
        <v>3.96</v>
      </c>
    </row>
    <row r="78" spans="2:10" s="14" customFormat="1" ht="17.25" customHeight="1">
      <c r="B78" s="89" t="s">
        <v>224</v>
      </c>
      <c r="C78" s="90" t="s">
        <v>207</v>
      </c>
      <c r="D78" s="91">
        <v>25</v>
      </c>
      <c r="E78" s="69">
        <v>48</v>
      </c>
      <c r="F78" s="151">
        <v>0.93</v>
      </c>
      <c r="G78" s="133">
        <f>F78*E78</f>
        <v>44.64</v>
      </c>
      <c r="H78" s="1"/>
      <c r="I78" s="65" t="s">
        <v>241</v>
      </c>
      <c r="J78" s="170">
        <v>3.96</v>
      </c>
    </row>
    <row r="79" spans="2:10" s="109" customFormat="1" ht="17.25" customHeight="1">
      <c r="B79" s="89" t="s">
        <v>225</v>
      </c>
      <c r="C79" s="93" t="s">
        <v>276</v>
      </c>
      <c r="D79" s="91">
        <v>25</v>
      </c>
      <c r="E79" s="69">
        <v>48</v>
      </c>
      <c r="F79" s="151">
        <v>0.93</v>
      </c>
      <c r="G79" s="133">
        <f>F79*E79</f>
        <v>44.64</v>
      </c>
      <c r="H79" s="1"/>
      <c r="I79" s="65" t="s">
        <v>242</v>
      </c>
      <c r="J79" s="170">
        <v>3.96</v>
      </c>
    </row>
    <row r="80" spans="2:10" s="14" customFormat="1" ht="17.25" customHeight="1">
      <c r="B80" s="57" t="s">
        <v>125</v>
      </c>
      <c r="C80" s="92" t="s">
        <v>164</v>
      </c>
      <c r="D80" s="36">
        <v>25</v>
      </c>
      <c r="E80" s="31">
        <v>48</v>
      </c>
      <c r="F80" s="153">
        <v>0.95</v>
      </c>
      <c r="G80" s="134">
        <f>F80*E80</f>
        <v>45.599999999999994</v>
      </c>
      <c r="H80" s="1"/>
      <c r="I80" s="22" t="s">
        <v>243</v>
      </c>
      <c r="J80" s="167">
        <v>3.96</v>
      </c>
    </row>
    <row r="81" spans="2:10" s="8" customFormat="1" ht="17.25" customHeight="1" thickBot="1">
      <c r="B81" s="94" t="s">
        <v>206</v>
      </c>
      <c r="C81" s="95" t="s">
        <v>208</v>
      </c>
      <c r="D81" s="96">
        <v>25</v>
      </c>
      <c r="E81" s="97">
        <v>48</v>
      </c>
      <c r="F81" s="154">
        <v>0.93</v>
      </c>
      <c r="G81" s="135">
        <f>F81*E81</f>
        <v>44.64</v>
      </c>
      <c r="H81" s="1"/>
      <c r="I81" s="98" t="s">
        <v>244</v>
      </c>
      <c r="J81" s="173">
        <v>3.96</v>
      </c>
    </row>
    <row r="82" spans="2:10" s="6" customFormat="1" ht="4.5" customHeight="1" thickBot="1">
      <c r="B82" s="72"/>
      <c r="C82" s="73"/>
      <c r="D82" s="73"/>
      <c r="E82" s="73"/>
      <c r="F82" s="131"/>
      <c r="G82" s="131"/>
      <c r="H82" s="73"/>
      <c r="I82" s="73"/>
      <c r="J82" s="178"/>
    </row>
    <row r="83" spans="2:10" s="6" customFormat="1" ht="18.75" customHeight="1" thickBot="1">
      <c r="B83" s="234" t="s">
        <v>277</v>
      </c>
      <c r="C83" s="235"/>
      <c r="D83" s="235"/>
      <c r="E83" s="235"/>
      <c r="F83" s="235"/>
      <c r="G83" s="235"/>
      <c r="H83" s="236"/>
      <c r="I83" s="236"/>
      <c r="J83" s="237"/>
    </row>
    <row r="84" spans="2:10" s="6" customFormat="1" ht="35.25" customHeight="1" thickBot="1">
      <c r="B84" s="212" t="s">
        <v>165</v>
      </c>
      <c r="C84" s="213"/>
      <c r="D84" s="213"/>
      <c r="E84" s="213"/>
      <c r="F84" s="213"/>
      <c r="G84" s="214"/>
      <c r="H84" s="2"/>
      <c r="I84" s="219" t="s">
        <v>301</v>
      </c>
      <c r="J84" s="231"/>
    </row>
    <row r="85" spans="2:10" s="109" customFormat="1" ht="15" customHeight="1">
      <c r="B85" s="115" t="s">
        <v>289</v>
      </c>
      <c r="C85" s="116" t="s">
        <v>291</v>
      </c>
      <c r="D85" s="117">
        <v>25</v>
      </c>
      <c r="E85" s="118">
        <v>48</v>
      </c>
      <c r="F85" s="155">
        <v>0.91</v>
      </c>
      <c r="G85" s="158">
        <f>F85*E85</f>
        <v>43.68</v>
      </c>
      <c r="H85" s="1"/>
      <c r="I85" s="119" t="s">
        <v>297</v>
      </c>
      <c r="J85" s="175">
        <v>3.96</v>
      </c>
    </row>
    <row r="86" spans="2:10" s="109" customFormat="1" ht="15" customHeight="1">
      <c r="B86" s="89" t="s">
        <v>290</v>
      </c>
      <c r="C86" s="110" t="s">
        <v>292</v>
      </c>
      <c r="D86" s="101">
        <v>25</v>
      </c>
      <c r="E86" s="69">
        <v>48</v>
      </c>
      <c r="F86" s="151">
        <v>0.91</v>
      </c>
      <c r="G86" s="133">
        <f>F86*E86</f>
        <v>43.68</v>
      </c>
      <c r="H86" s="18"/>
      <c r="I86" s="100" t="s">
        <v>296</v>
      </c>
      <c r="J86" s="172">
        <v>3.96</v>
      </c>
    </row>
    <row r="87" spans="2:10" s="109" customFormat="1" ht="15" customHeight="1">
      <c r="B87" s="120" t="s">
        <v>209</v>
      </c>
      <c r="C87" s="121" t="s">
        <v>278</v>
      </c>
      <c r="D87" s="122">
        <v>25</v>
      </c>
      <c r="E87" s="64">
        <v>48</v>
      </c>
      <c r="F87" s="156">
        <v>0.91</v>
      </c>
      <c r="G87" s="145">
        <f>F87*E87</f>
        <v>43.68</v>
      </c>
      <c r="H87" s="1"/>
      <c r="I87" s="123" t="s">
        <v>246</v>
      </c>
      <c r="J87" s="176">
        <v>3.96</v>
      </c>
    </row>
    <row r="88" spans="2:10" s="109" customFormat="1" ht="15" customHeight="1">
      <c r="B88" s="89" t="s">
        <v>190</v>
      </c>
      <c r="C88" s="110" t="s">
        <v>279</v>
      </c>
      <c r="D88" s="101">
        <v>25</v>
      </c>
      <c r="E88" s="69">
        <v>48</v>
      </c>
      <c r="F88" s="151">
        <v>0.91</v>
      </c>
      <c r="G88" s="133">
        <v>43.68</v>
      </c>
      <c r="H88" s="1"/>
      <c r="I88" s="100" t="s">
        <v>247</v>
      </c>
      <c r="J88" s="172">
        <v>3.96</v>
      </c>
    </row>
    <row r="89" spans="2:10" s="109" customFormat="1" ht="15" customHeight="1">
      <c r="B89" s="89" t="s">
        <v>245</v>
      </c>
      <c r="C89" s="110" t="s">
        <v>293</v>
      </c>
      <c r="D89" s="101">
        <v>25</v>
      </c>
      <c r="E89" s="69">
        <v>48</v>
      </c>
      <c r="F89" s="151">
        <v>0.91</v>
      </c>
      <c r="G89" s="133">
        <v>43.68</v>
      </c>
      <c r="H89" s="1"/>
      <c r="I89" s="100" t="s">
        <v>248</v>
      </c>
      <c r="J89" s="172">
        <v>3.96</v>
      </c>
    </row>
    <row r="90" spans="2:10" s="109" customFormat="1" ht="15" customHeight="1">
      <c r="B90" s="89" t="s">
        <v>249</v>
      </c>
      <c r="C90" s="110" t="s">
        <v>280</v>
      </c>
      <c r="D90" s="101">
        <v>25</v>
      </c>
      <c r="E90" s="69">
        <v>48</v>
      </c>
      <c r="F90" s="151">
        <v>0.93</v>
      </c>
      <c r="G90" s="133">
        <v>44.64</v>
      </c>
      <c r="H90" s="1"/>
      <c r="I90" s="100" t="s">
        <v>250</v>
      </c>
      <c r="J90" s="172">
        <v>3.96</v>
      </c>
    </row>
    <row r="91" spans="2:10" s="109" customFormat="1" ht="15" customHeight="1">
      <c r="B91" s="89" t="s">
        <v>251</v>
      </c>
      <c r="C91" s="110" t="s">
        <v>281</v>
      </c>
      <c r="D91" s="101">
        <v>25</v>
      </c>
      <c r="E91" s="69">
        <v>48</v>
      </c>
      <c r="F91" s="151">
        <v>0.93</v>
      </c>
      <c r="G91" s="133">
        <v>44.64</v>
      </c>
      <c r="H91" s="1"/>
      <c r="I91" s="100" t="s">
        <v>191</v>
      </c>
      <c r="J91" s="172">
        <v>3.96</v>
      </c>
    </row>
    <row r="92" spans="2:10" s="109" customFormat="1" ht="15" customHeight="1">
      <c r="B92" s="89" t="s">
        <v>252</v>
      </c>
      <c r="C92" s="110" t="s">
        <v>282</v>
      </c>
      <c r="D92" s="101">
        <v>25</v>
      </c>
      <c r="E92" s="69">
        <v>48</v>
      </c>
      <c r="F92" s="151">
        <v>0.93</v>
      </c>
      <c r="G92" s="133">
        <v>44.64</v>
      </c>
      <c r="H92" s="1"/>
      <c r="I92" s="100" t="s">
        <v>256</v>
      </c>
      <c r="J92" s="172">
        <v>3.96</v>
      </c>
    </row>
    <row r="93" spans="2:10" s="109" customFormat="1" ht="15" customHeight="1">
      <c r="B93" s="89" t="s">
        <v>254</v>
      </c>
      <c r="C93" s="110" t="s">
        <v>283</v>
      </c>
      <c r="D93" s="101">
        <v>25</v>
      </c>
      <c r="E93" s="69">
        <v>48</v>
      </c>
      <c r="F93" s="151">
        <v>0.93</v>
      </c>
      <c r="G93" s="133">
        <v>44.64</v>
      </c>
      <c r="H93" s="1"/>
      <c r="I93" s="100" t="s">
        <v>255</v>
      </c>
      <c r="J93" s="172">
        <v>3.96</v>
      </c>
    </row>
    <row r="94" spans="2:10" s="109" customFormat="1" ht="15" customHeight="1">
      <c r="B94" s="89" t="s">
        <v>253</v>
      </c>
      <c r="C94" s="110" t="s">
        <v>284</v>
      </c>
      <c r="D94" s="101">
        <v>25</v>
      </c>
      <c r="E94" s="69">
        <v>48</v>
      </c>
      <c r="F94" s="151">
        <v>0.93</v>
      </c>
      <c r="G94" s="133">
        <v>44.64</v>
      </c>
      <c r="H94" s="1"/>
      <c r="I94" s="100" t="s">
        <v>257</v>
      </c>
      <c r="J94" s="172">
        <v>3.96</v>
      </c>
    </row>
    <row r="95" spans="2:10" s="109" customFormat="1" ht="15" customHeight="1">
      <c r="B95" s="89" t="s">
        <v>258</v>
      </c>
      <c r="C95" s="110" t="s">
        <v>285</v>
      </c>
      <c r="D95" s="101">
        <v>25</v>
      </c>
      <c r="E95" s="69">
        <v>48</v>
      </c>
      <c r="F95" s="151">
        <v>0.93</v>
      </c>
      <c r="G95" s="133">
        <v>44.64</v>
      </c>
      <c r="H95" s="1"/>
      <c r="I95" s="100" t="s">
        <v>259</v>
      </c>
      <c r="J95" s="172">
        <v>3.96</v>
      </c>
    </row>
    <row r="96" spans="2:10" s="109" customFormat="1" ht="15" customHeight="1">
      <c r="B96" s="89" t="s">
        <v>260</v>
      </c>
      <c r="C96" s="110" t="s">
        <v>294</v>
      </c>
      <c r="D96" s="101">
        <v>25</v>
      </c>
      <c r="E96" s="69">
        <v>48</v>
      </c>
      <c r="F96" s="151">
        <v>0.93</v>
      </c>
      <c r="G96" s="133">
        <v>44.64</v>
      </c>
      <c r="H96" s="1"/>
      <c r="I96" s="100" t="s">
        <v>261</v>
      </c>
      <c r="J96" s="172">
        <v>3.96</v>
      </c>
    </row>
    <row r="97" spans="2:10" s="109" customFormat="1" ht="15" customHeight="1">
      <c r="B97" s="89" t="s">
        <v>262</v>
      </c>
      <c r="C97" s="110" t="s">
        <v>286</v>
      </c>
      <c r="D97" s="101">
        <v>25</v>
      </c>
      <c r="E97" s="69">
        <v>48</v>
      </c>
      <c r="F97" s="151">
        <v>0.93</v>
      </c>
      <c r="G97" s="133">
        <v>44.64</v>
      </c>
      <c r="H97" s="1"/>
      <c r="I97" s="100" t="s">
        <v>263</v>
      </c>
      <c r="J97" s="172">
        <v>3.96</v>
      </c>
    </row>
    <row r="98" spans="2:10" s="109" customFormat="1" ht="15" customHeight="1">
      <c r="B98" s="89" t="s">
        <v>264</v>
      </c>
      <c r="C98" s="110" t="s">
        <v>287</v>
      </c>
      <c r="D98" s="101">
        <v>25</v>
      </c>
      <c r="E98" s="69">
        <v>48</v>
      </c>
      <c r="F98" s="151">
        <v>0.93</v>
      </c>
      <c r="G98" s="133">
        <v>44.64</v>
      </c>
      <c r="H98" s="1"/>
      <c r="I98" s="100" t="s">
        <v>265</v>
      </c>
      <c r="J98" s="172">
        <v>3.96</v>
      </c>
    </row>
    <row r="99" spans="2:10" s="109" customFormat="1" ht="15" customHeight="1" thickBot="1">
      <c r="B99" s="111" t="s">
        <v>266</v>
      </c>
      <c r="C99" s="112" t="s">
        <v>288</v>
      </c>
      <c r="D99" s="99">
        <v>25</v>
      </c>
      <c r="E99" s="113">
        <v>48</v>
      </c>
      <c r="F99" s="157">
        <v>0.93</v>
      </c>
      <c r="G99" s="159">
        <f>F99*E99</f>
        <v>44.64</v>
      </c>
      <c r="H99" s="165"/>
      <c r="I99" s="114" t="s">
        <v>267</v>
      </c>
      <c r="J99" s="171">
        <v>3.96</v>
      </c>
    </row>
    <row r="100" spans="2:10" s="15" customFormat="1" ht="4.5" customHeight="1" thickBot="1">
      <c r="B100" s="238"/>
      <c r="C100" s="239"/>
      <c r="D100" s="239"/>
      <c r="E100" s="239"/>
      <c r="F100" s="239"/>
      <c r="G100" s="239"/>
      <c r="H100" s="239"/>
      <c r="I100" s="239"/>
      <c r="J100" s="240"/>
    </row>
    <row r="101" spans="2:10" ht="34.5" customHeight="1" thickBot="1">
      <c r="B101" s="212" t="s">
        <v>159</v>
      </c>
      <c r="C101" s="213"/>
      <c r="D101" s="213"/>
      <c r="E101" s="213"/>
      <c r="F101" s="213"/>
      <c r="G101" s="214"/>
      <c r="H101" s="16"/>
      <c r="I101" s="207" t="s">
        <v>302</v>
      </c>
      <c r="J101" s="208"/>
    </row>
    <row r="102" spans="2:10" ht="16.5" customHeight="1">
      <c r="B102" s="20" t="s">
        <v>166</v>
      </c>
      <c r="C102" s="53" t="s">
        <v>75</v>
      </c>
      <c r="D102" s="37">
        <v>25</v>
      </c>
      <c r="E102" s="29">
        <v>48</v>
      </c>
      <c r="F102" s="160">
        <f aca="true" t="shared" si="4" ref="F102:F120">G102/E102</f>
        <v>0.98</v>
      </c>
      <c r="G102" s="141">
        <v>47.04</v>
      </c>
      <c r="H102" s="18"/>
      <c r="I102" s="20" t="s">
        <v>169</v>
      </c>
      <c r="J102" s="166">
        <v>3.96</v>
      </c>
    </row>
    <row r="103" spans="2:10" ht="16.5" customHeight="1">
      <c r="B103" s="21" t="s">
        <v>101</v>
      </c>
      <c r="C103" s="45" t="s">
        <v>93</v>
      </c>
      <c r="D103" s="42">
        <v>25</v>
      </c>
      <c r="E103" s="30">
        <v>48</v>
      </c>
      <c r="F103" s="161">
        <f t="shared" si="4"/>
        <v>0.98</v>
      </c>
      <c r="G103" s="142">
        <v>47.04</v>
      </c>
      <c r="H103" s="1"/>
      <c r="I103" s="21" t="s">
        <v>128</v>
      </c>
      <c r="J103" s="174">
        <v>3.96</v>
      </c>
    </row>
    <row r="104" spans="2:10" ht="16.5" customHeight="1">
      <c r="B104" s="22" t="s">
        <v>102</v>
      </c>
      <c r="C104" s="46" t="s">
        <v>76</v>
      </c>
      <c r="D104" s="38">
        <v>25</v>
      </c>
      <c r="E104" s="31">
        <v>48</v>
      </c>
      <c r="F104" s="161">
        <f t="shared" si="4"/>
        <v>0.98</v>
      </c>
      <c r="G104" s="134">
        <v>47.04</v>
      </c>
      <c r="H104" s="1"/>
      <c r="I104" s="22" t="s">
        <v>129</v>
      </c>
      <c r="J104" s="167">
        <v>3.96</v>
      </c>
    </row>
    <row r="105" spans="2:10" ht="16.5" customHeight="1">
      <c r="B105" s="22" t="s">
        <v>170</v>
      </c>
      <c r="C105" s="46" t="s">
        <v>70</v>
      </c>
      <c r="D105" s="38">
        <v>25</v>
      </c>
      <c r="E105" s="31">
        <v>48</v>
      </c>
      <c r="F105" s="161">
        <f t="shared" si="4"/>
        <v>0.9660416666666666</v>
      </c>
      <c r="G105" s="134">
        <v>46.37</v>
      </c>
      <c r="H105" s="1"/>
      <c r="I105" s="22" t="s">
        <v>173</v>
      </c>
      <c r="J105" s="174">
        <v>3.96</v>
      </c>
    </row>
    <row r="106" spans="2:10" ht="16.5" customHeight="1">
      <c r="B106" s="23" t="s">
        <v>171</v>
      </c>
      <c r="C106" s="48" t="s">
        <v>79</v>
      </c>
      <c r="D106" s="39">
        <v>25</v>
      </c>
      <c r="E106" s="31">
        <v>48</v>
      </c>
      <c r="F106" s="161">
        <f t="shared" si="4"/>
        <v>0.945</v>
      </c>
      <c r="G106" s="134">
        <v>45.36</v>
      </c>
      <c r="H106" s="13"/>
      <c r="I106" s="23" t="s">
        <v>130</v>
      </c>
      <c r="J106" s="167">
        <v>3.96</v>
      </c>
    </row>
    <row r="107" spans="2:10" ht="16.5" customHeight="1">
      <c r="B107" s="23" t="s">
        <v>172</v>
      </c>
      <c r="C107" s="48" t="s">
        <v>72</v>
      </c>
      <c r="D107" s="39">
        <v>25</v>
      </c>
      <c r="E107" s="31">
        <v>48</v>
      </c>
      <c r="F107" s="161">
        <f t="shared" si="4"/>
        <v>0.9660416666666666</v>
      </c>
      <c r="G107" s="134">
        <v>46.37</v>
      </c>
      <c r="H107" s="13"/>
      <c r="I107" s="23" t="s">
        <v>174</v>
      </c>
      <c r="J107" s="174">
        <v>3.96</v>
      </c>
    </row>
    <row r="108" spans="2:10" ht="22.5" customHeight="1">
      <c r="B108" s="23" t="s">
        <v>175</v>
      </c>
      <c r="C108" s="48" t="s">
        <v>177</v>
      </c>
      <c r="D108" s="39">
        <v>25</v>
      </c>
      <c r="E108" s="31">
        <v>48</v>
      </c>
      <c r="F108" s="161">
        <f t="shared" si="4"/>
        <v>0.9660416666666666</v>
      </c>
      <c r="G108" s="134">
        <v>46.37</v>
      </c>
      <c r="H108" s="13"/>
      <c r="I108" s="23" t="s">
        <v>176</v>
      </c>
      <c r="J108" s="167">
        <v>3.96</v>
      </c>
    </row>
    <row r="109" spans="2:10" ht="16.5" customHeight="1">
      <c r="B109" s="22" t="s">
        <v>103</v>
      </c>
      <c r="C109" s="47" t="s">
        <v>77</v>
      </c>
      <c r="D109" s="40">
        <v>25</v>
      </c>
      <c r="E109" s="31">
        <v>48</v>
      </c>
      <c r="F109" s="161">
        <f t="shared" si="4"/>
        <v>0.9133333333333334</v>
      </c>
      <c r="G109" s="134">
        <v>43.84</v>
      </c>
      <c r="H109" s="1"/>
      <c r="I109" s="22" t="s">
        <v>131</v>
      </c>
      <c r="J109" s="174">
        <v>3.96</v>
      </c>
    </row>
    <row r="110" spans="2:10" ht="16.5" customHeight="1">
      <c r="B110" s="22" t="s">
        <v>178</v>
      </c>
      <c r="C110" s="47" t="s">
        <v>89</v>
      </c>
      <c r="D110" s="40">
        <v>25</v>
      </c>
      <c r="E110" s="31">
        <v>48</v>
      </c>
      <c r="F110" s="161">
        <f t="shared" si="4"/>
        <v>0.881875</v>
      </c>
      <c r="G110" s="134">
        <v>42.33</v>
      </c>
      <c r="H110" s="1"/>
      <c r="I110" s="22" t="s">
        <v>157</v>
      </c>
      <c r="J110" s="167">
        <v>3.96</v>
      </c>
    </row>
    <row r="111" spans="2:10" ht="16.5" customHeight="1">
      <c r="B111" s="22" t="s">
        <v>104</v>
      </c>
      <c r="C111" s="47" t="s">
        <v>78</v>
      </c>
      <c r="D111" s="40">
        <v>25</v>
      </c>
      <c r="E111" s="31">
        <v>48</v>
      </c>
      <c r="F111" s="161">
        <f t="shared" si="4"/>
        <v>0.9133333333333334</v>
      </c>
      <c r="G111" s="134">
        <v>43.84</v>
      </c>
      <c r="H111" s="1"/>
      <c r="I111" s="22" t="s">
        <v>132</v>
      </c>
      <c r="J111" s="174">
        <v>3.96</v>
      </c>
    </row>
    <row r="112" spans="2:10" ht="16.5" customHeight="1">
      <c r="B112" s="22" t="s">
        <v>179</v>
      </c>
      <c r="C112" s="47" t="s">
        <v>86</v>
      </c>
      <c r="D112" s="40">
        <v>25</v>
      </c>
      <c r="E112" s="31">
        <v>48</v>
      </c>
      <c r="F112" s="161">
        <f t="shared" si="4"/>
        <v>0.8925000000000001</v>
      </c>
      <c r="G112" s="134">
        <v>42.84</v>
      </c>
      <c r="H112" s="1"/>
      <c r="I112" s="22" t="s">
        <v>180</v>
      </c>
      <c r="J112" s="167">
        <v>3.96</v>
      </c>
    </row>
    <row r="113" spans="2:10" ht="16.5" customHeight="1">
      <c r="B113" s="22" t="s">
        <v>113</v>
      </c>
      <c r="C113" s="47" t="s">
        <v>67</v>
      </c>
      <c r="D113" s="40">
        <v>25</v>
      </c>
      <c r="E113" s="31">
        <v>48</v>
      </c>
      <c r="F113" s="161">
        <f t="shared" si="4"/>
        <v>0.881875</v>
      </c>
      <c r="G113" s="134">
        <v>42.33</v>
      </c>
      <c r="H113" s="1"/>
      <c r="I113" s="22" t="s">
        <v>137</v>
      </c>
      <c r="J113" s="174">
        <v>3.96</v>
      </c>
    </row>
    <row r="114" spans="2:10" ht="16.5" customHeight="1">
      <c r="B114" s="22" t="s">
        <v>181</v>
      </c>
      <c r="C114" s="48" t="s">
        <v>90</v>
      </c>
      <c r="D114" s="40">
        <v>25</v>
      </c>
      <c r="E114" s="31">
        <v>48</v>
      </c>
      <c r="F114" s="161">
        <f t="shared" si="4"/>
        <v>0.881875</v>
      </c>
      <c r="G114" s="134">
        <v>42.33</v>
      </c>
      <c r="H114" s="1"/>
      <c r="I114" s="22" t="s">
        <v>158</v>
      </c>
      <c r="J114" s="167">
        <v>3.96</v>
      </c>
    </row>
    <row r="115" spans="2:10" ht="21" customHeight="1">
      <c r="B115" s="22" t="s">
        <v>114</v>
      </c>
      <c r="C115" s="47" t="s">
        <v>91</v>
      </c>
      <c r="D115" s="40">
        <v>25</v>
      </c>
      <c r="E115" s="31">
        <v>48</v>
      </c>
      <c r="F115" s="161">
        <f t="shared" si="4"/>
        <v>0.9133333333333334</v>
      </c>
      <c r="G115" s="134">
        <v>43.84</v>
      </c>
      <c r="H115" s="1"/>
      <c r="I115" s="22" t="s">
        <v>138</v>
      </c>
      <c r="J115" s="174">
        <v>3.96</v>
      </c>
    </row>
    <row r="116" spans="2:10" ht="16.5" customHeight="1">
      <c r="B116" s="24" t="s">
        <v>115</v>
      </c>
      <c r="C116" s="47" t="s">
        <v>68</v>
      </c>
      <c r="D116" s="40">
        <v>25</v>
      </c>
      <c r="E116" s="31">
        <v>48</v>
      </c>
      <c r="F116" s="161">
        <f t="shared" si="4"/>
        <v>0.881875</v>
      </c>
      <c r="G116" s="134">
        <v>42.33</v>
      </c>
      <c r="H116" s="1"/>
      <c r="I116" s="22" t="s">
        <v>139</v>
      </c>
      <c r="J116" s="167">
        <v>3.96</v>
      </c>
    </row>
    <row r="117" spans="2:10" ht="16.5" customHeight="1">
      <c r="B117" s="24" t="s">
        <v>182</v>
      </c>
      <c r="C117" s="54" t="s">
        <v>73</v>
      </c>
      <c r="D117" s="43">
        <v>25</v>
      </c>
      <c r="E117" s="44">
        <v>48</v>
      </c>
      <c r="F117" s="161">
        <f t="shared" si="4"/>
        <v>0.9658333333333333</v>
      </c>
      <c r="G117" s="143">
        <v>46.36</v>
      </c>
      <c r="H117" s="1"/>
      <c r="I117" s="24" t="s">
        <v>183</v>
      </c>
      <c r="J117" s="174">
        <v>3.96</v>
      </c>
    </row>
    <row r="118" spans="2:10" ht="16.5" customHeight="1">
      <c r="B118" s="22" t="s">
        <v>184</v>
      </c>
      <c r="C118" s="47" t="s">
        <v>64</v>
      </c>
      <c r="D118" s="40">
        <v>25</v>
      </c>
      <c r="E118" s="31">
        <v>48</v>
      </c>
      <c r="F118" s="161">
        <f t="shared" si="4"/>
        <v>0.98</v>
      </c>
      <c r="G118" s="134">
        <v>47.04</v>
      </c>
      <c r="H118" s="18"/>
      <c r="I118" s="22" t="s">
        <v>185</v>
      </c>
      <c r="J118" s="167">
        <v>3.96</v>
      </c>
    </row>
    <row r="119" spans="2:10" ht="16.5" customHeight="1">
      <c r="B119" s="22" t="s">
        <v>187</v>
      </c>
      <c r="C119" s="47" t="s">
        <v>83</v>
      </c>
      <c r="D119" s="40">
        <v>25</v>
      </c>
      <c r="E119" s="31">
        <v>48</v>
      </c>
      <c r="F119" s="161">
        <f t="shared" si="4"/>
        <v>0.98</v>
      </c>
      <c r="G119" s="134">
        <v>47.04</v>
      </c>
      <c r="H119" s="18"/>
      <c r="I119" s="22" t="s">
        <v>186</v>
      </c>
      <c r="J119" s="174">
        <v>3.96</v>
      </c>
    </row>
    <row r="120" spans="2:10" ht="16.5" customHeight="1" thickBot="1">
      <c r="B120" s="25" t="s">
        <v>188</v>
      </c>
      <c r="C120" s="56" t="s">
        <v>66</v>
      </c>
      <c r="D120" s="41">
        <v>25</v>
      </c>
      <c r="E120" s="32">
        <v>48</v>
      </c>
      <c r="F120" s="161">
        <f t="shared" si="4"/>
        <v>0.98</v>
      </c>
      <c r="G120" s="144">
        <v>47.04</v>
      </c>
      <c r="H120" s="18"/>
      <c r="I120" s="25" t="s">
        <v>189</v>
      </c>
      <c r="J120" s="168">
        <v>3.96</v>
      </c>
    </row>
    <row r="121" spans="2:10" ht="16.5" customHeight="1" thickBot="1">
      <c r="B121" s="209" t="s">
        <v>304</v>
      </c>
      <c r="C121" s="210"/>
      <c r="D121" s="210"/>
      <c r="E121" s="210"/>
      <c r="F121" s="210"/>
      <c r="G121" s="210"/>
      <c r="H121" s="210"/>
      <c r="I121" s="210"/>
      <c r="J121" s="211"/>
    </row>
    <row r="122" spans="5:6" ht="5.25" customHeight="1">
      <c r="E122" s="185"/>
      <c r="F122" s="186"/>
    </row>
    <row r="123" spans="2:10" ht="15" customHeight="1">
      <c r="B123" s="188" t="s">
        <v>126</v>
      </c>
      <c r="C123" s="188"/>
      <c r="D123" s="188"/>
      <c r="E123" s="188"/>
      <c r="F123" s="188"/>
      <c r="G123" s="188"/>
      <c r="H123" s="188"/>
      <c r="I123" s="188"/>
      <c r="J123" s="188"/>
    </row>
    <row r="124" spans="2:10" ht="10.5" customHeight="1">
      <c r="B124" s="188" t="s">
        <v>127</v>
      </c>
      <c r="C124" s="188"/>
      <c r="D124" s="188"/>
      <c r="E124" s="188"/>
      <c r="F124" s="188"/>
      <c r="G124" s="188"/>
      <c r="H124" s="188"/>
      <c r="I124" s="188"/>
      <c r="J124" s="188"/>
    </row>
    <row r="125" spans="2:10" ht="15" customHeight="1">
      <c r="B125" s="188" t="s">
        <v>307</v>
      </c>
      <c r="C125" s="188"/>
      <c r="D125" s="188"/>
      <c r="E125" s="188"/>
      <c r="F125" s="188"/>
      <c r="G125" s="188"/>
      <c r="H125" s="188"/>
      <c r="I125" s="188"/>
      <c r="J125" s="188"/>
    </row>
    <row r="126" spans="2:10" ht="15" customHeight="1">
      <c r="B126" s="188" t="s">
        <v>306</v>
      </c>
      <c r="C126" s="188"/>
      <c r="D126" s="188"/>
      <c r="E126" s="188"/>
      <c r="F126" s="188"/>
      <c r="G126" s="188"/>
      <c r="H126" s="188"/>
      <c r="I126" s="188"/>
      <c r="J126" s="188"/>
    </row>
  </sheetData>
  <sheetProtection/>
  <mergeCells count="34">
    <mergeCell ref="B4:J4"/>
    <mergeCell ref="B8:B9"/>
    <mergeCell ref="B83:J83"/>
    <mergeCell ref="B100:J100"/>
    <mergeCell ref="I9:J9"/>
    <mergeCell ref="B61:G61"/>
    <mergeCell ref="B84:G84"/>
    <mergeCell ref="I84:J84"/>
    <mergeCell ref="D8:D9"/>
    <mergeCell ref="E8:E9"/>
    <mergeCell ref="F8:F9"/>
    <mergeCell ref="G8:G9"/>
    <mergeCell ref="I8:J8"/>
    <mergeCell ref="C8:C9"/>
    <mergeCell ref="I101:J101"/>
    <mergeCell ref="B121:J121"/>
    <mergeCell ref="B101:G101"/>
    <mergeCell ref="B1:J1"/>
    <mergeCell ref="B2:J2"/>
    <mergeCell ref="I52:J52"/>
    <mergeCell ref="B3:J3"/>
    <mergeCell ref="B5:J5"/>
    <mergeCell ref="B6:J6"/>
    <mergeCell ref="B7:J7"/>
    <mergeCell ref="B126:J126"/>
    <mergeCell ref="B124:J124"/>
    <mergeCell ref="I10:J10"/>
    <mergeCell ref="B60:J60"/>
    <mergeCell ref="B125:J125"/>
    <mergeCell ref="I61:J61"/>
    <mergeCell ref="B59:J59"/>
    <mergeCell ref="B51:J51"/>
    <mergeCell ref="B52:G52"/>
    <mergeCell ref="B123:J123"/>
  </mergeCells>
  <printOptions horizontalCentered="1"/>
  <pageMargins left="0.2362204724409449" right="0.15748031496062992" top="0.15748031496062992" bottom="0.2362204724409449" header="0.15748031496062992" footer="0.2362204724409449"/>
  <pageSetup fitToHeight="4" horizontalDpi="300" verticalDpi="300" orientation="portrait" paperSize="9" scale="74" r:id="rId2"/>
  <rowBreaks count="1" manualBreakCount="1">
    <brk id="58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Шаланов</dc:creator>
  <cp:keywords/>
  <dc:description/>
  <cp:lastModifiedBy>User</cp:lastModifiedBy>
  <cp:lastPrinted>2013-02-19T07:14:10Z</cp:lastPrinted>
  <dcterms:created xsi:type="dcterms:W3CDTF">1997-06-11T13:39:22Z</dcterms:created>
  <dcterms:modified xsi:type="dcterms:W3CDTF">2013-08-23T11:02:27Z</dcterms:modified>
  <cp:category/>
  <cp:version/>
  <cp:contentType/>
  <cp:contentStatus/>
</cp:coreProperties>
</file>