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370" yWindow="1935" windowWidth="6210" windowHeight="10875" tabRatio="900"/>
  </bookViews>
  <sheets>
    <sheet name="Introduction" sheetId="80" r:id="rId1"/>
    <sheet name="Мотопомпы" sheetId="71" r:id="rId2"/>
    <sheet name="GMTL с двигателями Honda" sheetId="72" r:id="rId3"/>
    <sheet name="GMTL с двигателями Lombardini" sheetId="73" r:id="rId4"/>
    <sheet name="GMTL Perkins с гидроподъемом" sheetId="74" r:id="rId5"/>
    <sheet name="Бензиновые до 13 кВА" sheetId="75" r:id="rId6"/>
    <sheet name="Дизельные 230В до 13 кВА" sheetId="76" r:id="rId7"/>
    <sheet name="Дизельные 400|230В  до 20 кВА" sheetId="77" r:id="rId8"/>
    <sheet name="Низкошумные генераторы" sheetId="78" r:id="rId9"/>
    <sheet name="Сварочные генераторы" sheetId="79" r:id="rId10"/>
    <sheet name="GM Mitsubishi" sheetId="45" r:id="rId11"/>
    <sheet name="GM Cummins" sheetId="41" r:id="rId12"/>
    <sheet name="GM John Deere" sheetId="37" r:id="rId13"/>
    <sheet name="GM Volvo" sheetId="40" r:id="rId14"/>
    <sheet name="GM Perkins" sheetId="42" r:id="rId15"/>
    <sheet name="GM Iveco" sheetId="65" r:id="rId16"/>
    <sheet name="GM Doosan" sheetId="54" r:id="rId17"/>
    <sheet name="GM MTU-DDC" sheetId="70" r:id="rId18"/>
    <sheet name="Электрические опции" sheetId="66" r:id="rId19"/>
    <sheet name="Механические опции" sheetId="67" r:id="rId20"/>
    <sheet name="Инжиниринг" sheetId="69" r:id="rId21"/>
  </sheets>
  <externalReferences>
    <externalReference r:id="rId22"/>
    <externalReference r:id="rId23"/>
    <externalReference r:id="rId24"/>
    <externalReference r:id="rId25"/>
  </externalReferences>
  <definedNames>
    <definedName name="_xlnm._FilterDatabase" localSheetId="20" hidden="1">Инжиниринг!$A$1:$D$107</definedName>
    <definedName name="ВидПрайсЛиста">#REF!</definedName>
    <definedName name="ВидыПрайсЛиста">[1]Основной!#REF!</definedName>
    <definedName name="ВидыСкидок" localSheetId="5">[2]Основной!$L$5:$O$5</definedName>
    <definedName name="ВидыСкидок" localSheetId="6">[2]Основной!$L$5:$O$5</definedName>
    <definedName name="ВидыСкидок" localSheetId="7">[2]Основной!$L$5:$O$5</definedName>
    <definedName name="ВидыСкидок" localSheetId="8">[2]Основной!$L$5:$O$5</definedName>
    <definedName name="ВидыСкидок" localSheetId="9">[2]Основной!$L$5:$O$5</definedName>
    <definedName name="ВидыСкидок">#REF!</definedName>
    <definedName name="ВидыСкидокGM" localSheetId="5">[1]Основной!#REF!</definedName>
    <definedName name="ВидыСкидокGM" localSheetId="6">[1]Основной!#REF!</definedName>
    <definedName name="ВидыСкидокGM" localSheetId="7">[1]Основной!#REF!</definedName>
    <definedName name="ВидыСкидокGM" localSheetId="1">[3]Основной!$L$8:$O$8</definedName>
    <definedName name="ВидыСкидокGM" localSheetId="8">[1]Основной!#REF!</definedName>
    <definedName name="ВидыСкидокGM" localSheetId="9">[1]Основной!#REF!</definedName>
    <definedName name="ВидыСкидокGM">#REF!</definedName>
    <definedName name="ВыборМощности">#REF!</definedName>
    <definedName name="дилер">#REF!</definedName>
    <definedName name="_xlnm.Print_Titles" localSheetId="11">'GM Cummins'!$1:$3</definedName>
    <definedName name="_xlnm.Print_Titles" localSheetId="12">'GM John Deere'!$1:$3</definedName>
    <definedName name="_xlnm.Print_Titles" localSheetId="14">'GM Perkins'!$1:$3</definedName>
    <definedName name="_xlnm.Print_Titles" localSheetId="13">'GM Volvo'!$1:$3</definedName>
    <definedName name="_xlnm.Print_Titles" localSheetId="20">Инжиниринг!$1:$3</definedName>
    <definedName name="_xlnm.Print_Titles" localSheetId="19">'Механические опции'!$1:$3</definedName>
    <definedName name="_xlnm.Print_Titles" localSheetId="18">'Электрические опции'!$1:$3</definedName>
    <definedName name="_xlnm.Print_Area" localSheetId="11">'GM Cummins'!$A$1:$F$29</definedName>
    <definedName name="_xlnm.Print_Area" localSheetId="16">'GM Doosan'!$A$1:$F$13</definedName>
    <definedName name="_xlnm.Print_Area" localSheetId="15">'GM Iveco'!$A$1:$F$23</definedName>
    <definedName name="_xlnm.Print_Area" localSheetId="12">'GM John Deere'!$A$1:$F$15</definedName>
    <definedName name="_xlnm.Print_Area" localSheetId="10">'GM Mitsubishi'!$A$1:$F$23</definedName>
    <definedName name="_xlnm.Print_Area" localSheetId="17">'GM MTU-DDC'!$A$1:$F$22</definedName>
    <definedName name="_xlnm.Print_Area" localSheetId="14">'GM Perkins'!$A$1:$F$32</definedName>
    <definedName name="_xlnm.Print_Area" localSheetId="13">'GM Volvo'!$A$1:$F$21</definedName>
    <definedName name="_xlnm.Print_Area" localSheetId="4">'GMTL Perkins с гидроподъемом'!$A$1:$J$35</definedName>
    <definedName name="_xlnm.Print_Area" localSheetId="2">'GMTL с двигателями Honda'!$A$1:$J$42</definedName>
    <definedName name="_xlnm.Print_Area" localSheetId="3">'GMTL с двигателями Lombardini'!$A$1:$J$36</definedName>
    <definedName name="_xlnm.Print_Area" localSheetId="0">Introduction!$D$1:$D$7</definedName>
    <definedName name="_xlnm.Print_Area" localSheetId="5">'Бензиновые до 13 кВА'!$B$1:$M$63</definedName>
    <definedName name="_xlnm.Print_Area" localSheetId="6">'Дизельные 230В до 13 кВА'!$B$1:$M$55</definedName>
    <definedName name="_xlnm.Print_Area" localSheetId="7">'Дизельные 400|230В  до 20 кВА'!$B$1:$M$55</definedName>
    <definedName name="_xlnm.Print_Area" localSheetId="20">Инжиниринг!$A$1:$D$107</definedName>
    <definedName name="_xlnm.Print_Area" localSheetId="19">'Механические опции'!$A$1:$C$118</definedName>
    <definedName name="_xlnm.Print_Area" localSheetId="1">Мотопомпы!$A$1:$M$43</definedName>
    <definedName name="_xlnm.Print_Area" localSheetId="8">'Низкошумные генераторы'!$B$1:$M$58</definedName>
    <definedName name="_xlnm.Print_Area" localSheetId="9">'Сварочные генераторы'!$B$1:$O$55</definedName>
    <definedName name="_xlnm.Print_Area" localSheetId="18">'Электрические опции'!$A$1:$C$90</definedName>
    <definedName name="_xlnm.Recorder" localSheetId="0">#REF!</definedName>
    <definedName name="_xlnm.Recorder" localSheetId="19">#REF!</definedName>
    <definedName name="_xlnm.Recorder" localSheetId="18">#REF!</definedName>
    <definedName name="_xlnm.Recorder">#REF!</definedName>
    <definedName name="розница">#REF!</definedName>
  </definedNames>
  <calcPr calcId="145621"/>
</workbook>
</file>

<file path=xl/calcChain.xml><?xml version="1.0" encoding="utf-8"?>
<calcChain xmlns="http://schemas.openxmlformats.org/spreadsheetml/2006/main">
  <c r="E4" i="70" l="1"/>
  <c r="F4" i="70"/>
</calcChain>
</file>

<file path=xl/sharedStrings.xml><?xml version="1.0" encoding="utf-8"?>
<sst xmlns="http://schemas.openxmlformats.org/spreadsheetml/2006/main" count="2101" uniqueCount="1010">
  <si>
    <t>Неустановленный 90° воздушный дефлектор (для ДГУ от 6 до 9 кВА серии GMM)</t>
  </si>
  <si>
    <t>Неустановленный 90° воздушный дефлектор (для ДГУ от 12 до 30 кВА серии GMM)</t>
  </si>
  <si>
    <t>Неустановленный 90° воздушный дефлектор (для ДГУ от 30 до 40 кВА серии GMM)</t>
  </si>
  <si>
    <t>Опции только для ДГУ с двигателями Mitsubishi до 40 кВА</t>
  </si>
  <si>
    <t>Охранно-пожарная сигнализация с системой автоматического пожаротушения
в составе миниконтейнера (только для ДГУ серии GMM)
В составе: Прибор управления порошковым пожаротушением, прибор  приемно контрольный (сухие контакты, сигнализация) ,  контрольно пусковой блок, датчик дымовой, датчик тепловой, датчик открытия дверей, электронный ключ (свой-чужой), сирена, предупредительное табло "Аэрозоль уходи", предупредительное табло "Аэрозоль не входи/автоматика отключена".</t>
  </si>
  <si>
    <t>Система дистанционного мониторинга в локальном режиме для пультов серии GMCA20-ХХ, GMCA30-ХХ</t>
  </si>
  <si>
    <t>Комплект GM-SERVICE 500 для GMP100—GMP165</t>
  </si>
  <si>
    <t>Комплект GM-SERVICE 500 для GMP9—GMP60</t>
  </si>
  <si>
    <t>Комплект GM-SERVICE 500 для GMV500—GMV700</t>
  </si>
  <si>
    <t xml:space="preserve">QSX15-G8 </t>
  </si>
  <si>
    <t xml:space="preserve">VTA28-G5 </t>
  </si>
  <si>
    <t xml:space="preserve">QSK23-G3 </t>
  </si>
  <si>
    <t xml:space="preserve">QST30-G3 </t>
  </si>
  <si>
    <t xml:space="preserve">QST30-G4 </t>
  </si>
  <si>
    <t xml:space="preserve">KTA50-G3 </t>
  </si>
  <si>
    <t xml:space="preserve">KTA50-G8 </t>
  </si>
  <si>
    <t xml:space="preserve">QSK60-G4 </t>
  </si>
  <si>
    <t xml:space="preserve">QSX15-G4 </t>
  </si>
  <si>
    <t xml:space="preserve">QSX15-G6 </t>
  </si>
  <si>
    <t xml:space="preserve">QSK38-G5 </t>
  </si>
  <si>
    <t xml:space="preserve">QSK50-G4 </t>
  </si>
  <si>
    <t xml:space="preserve">3029DF128 </t>
  </si>
  <si>
    <t xml:space="preserve">3029TF158 </t>
  </si>
  <si>
    <t xml:space="preserve">4045TF158 </t>
  </si>
  <si>
    <t xml:space="preserve">4045TF258 </t>
  </si>
  <si>
    <t xml:space="preserve">4045HF158 </t>
  </si>
  <si>
    <t xml:space="preserve">6068TF158 </t>
  </si>
  <si>
    <t xml:space="preserve">6068TF258 </t>
  </si>
  <si>
    <t xml:space="preserve">6068HF158 </t>
  </si>
  <si>
    <t xml:space="preserve">6068HF258 </t>
  </si>
  <si>
    <t xml:space="preserve">6068HFU74 </t>
  </si>
  <si>
    <t xml:space="preserve">TAD530GE </t>
  </si>
  <si>
    <t xml:space="preserve">TAD531GE </t>
  </si>
  <si>
    <t xml:space="preserve">TAD532GE </t>
  </si>
  <si>
    <t xml:space="preserve">TAD730GE </t>
  </si>
  <si>
    <t xml:space="preserve">TAD731GE </t>
  </si>
  <si>
    <t xml:space="preserve">TAD732GE </t>
  </si>
  <si>
    <t xml:space="preserve">TAD733GE </t>
  </si>
  <si>
    <t xml:space="preserve">TAD734GE </t>
  </si>
  <si>
    <t xml:space="preserve">TAD940GE </t>
  </si>
  <si>
    <t xml:space="preserve">TAD941GE </t>
  </si>
  <si>
    <t xml:space="preserve">TAD1342GE </t>
  </si>
  <si>
    <t xml:space="preserve">TAD1343GE </t>
  </si>
  <si>
    <t xml:space="preserve">TAD1344GE </t>
  </si>
  <si>
    <t xml:space="preserve">TAD1345GE </t>
  </si>
  <si>
    <t xml:space="preserve">TAD1641GE </t>
  </si>
  <si>
    <t xml:space="preserve">TAD1642GE </t>
  </si>
  <si>
    <t xml:space="preserve">TWD1643GE </t>
  </si>
  <si>
    <t>2500 кВА</t>
  </si>
  <si>
    <t>3625А*</t>
  </si>
  <si>
    <t>Авт выкл E4S 4000 PR121/P-LSI In=4000A 3p F HR</t>
  </si>
  <si>
    <t>3200 кВА</t>
  </si>
  <si>
    <t>4640А*</t>
  </si>
  <si>
    <t>Авт выкл E6H 6300 PR121/P-LSI In=6300A 3p F HR</t>
  </si>
  <si>
    <t>Рабочий проект для ОПС с АСПТ в составе миниконтейнера</t>
  </si>
  <si>
    <t>800А*</t>
  </si>
  <si>
    <t>1015А*</t>
  </si>
  <si>
    <t>1200А*</t>
  </si>
  <si>
    <t>1305А*</t>
  </si>
  <si>
    <t>1450А*</t>
  </si>
  <si>
    <t>1600А*</t>
  </si>
  <si>
    <t>2000А*</t>
  </si>
  <si>
    <t>спецзаказ</t>
  </si>
  <si>
    <t>Внимание! Стоимость работ по определяется по ТЗ</t>
  </si>
  <si>
    <t>До 220 кВА</t>
  </si>
  <si>
    <t>380А</t>
  </si>
  <si>
    <t>330—440 кВА</t>
  </si>
  <si>
    <t>Специальный заказ</t>
  </si>
  <si>
    <t>500—550 кВА</t>
  </si>
  <si>
    <r>
      <t>Охранно-пожарная сигнализация с системой автоматического пожаротушения в составе миниконтейнера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прибор  приемно контрольный (сухие контакты, сигнализация) 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</si>
  <si>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r>
      <t>Система автоматического пожаротушения в составе миниконтейнера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</si>
  <si>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r>
      <t xml:space="preserve">Система автоматического пожаротушения в составе миниконтейнера
</t>
    </r>
    <r>
      <rPr>
        <sz val="10"/>
        <color indexed="8"/>
        <rFont val="Arial"/>
        <family val="2"/>
        <charset val="204"/>
      </rPr>
      <t xml:space="preserve">
В составе: Прибор управления порошковым пожаротушением,  контрольно пусковой блок, датчик дымовой, датчик тепловой, датчик открытия дверей, электронный ключ (свой-чужой), сирена, предупредительное табло "Порошок уходи", предупредительное табло "Порошок не входи/автоматика отключена".</t>
    </r>
  </si>
  <si>
    <t>Модель</t>
  </si>
  <si>
    <t>Мощность
PRP (КВА)</t>
  </si>
  <si>
    <t>Мощность
ESP (КВА)</t>
  </si>
  <si>
    <t>GMJ33</t>
  </si>
  <si>
    <t>GMJ44</t>
  </si>
  <si>
    <t>GMJ66</t>
  </si>
  <si>
    <t>GMJ88</t>
  </si>
  <si>
    <t>GMJ110</t>
  </si>
  <si>
    <t>GMJ130</t>
  </si>
  <si>
    <t>GMJ165</t>
  </si>
  <si>
    <t>GMJ200</t>
  </si>
  <si>
    <t>GMJ220</t>
  </si>
  <si>
    <t>Двигатель</t>
  </si>
  <si>
    <t>GMJ120</t>
  </si>
  <si>
    <t>GMV100</t>
  </si>
  <si>
    <t>GMV110</t>
  </si>
  <si>
    <t>GMV150</t>
  </si>
  <si>
    <t>GMV155</t>
  </si>
  <si>
    <t>GMV165</t>
  </si>
  <si>
    <t>GMV200</t>
  </si>
  <si>
    <t>GMV220</t>
  </si>
  <si>
    <t>GMV275</t>
  </si>
  <si>
    <t>GMV300</t>
  </si>
  <si>
    <t>GMV410</t>
  </si>
  <si>
    <t>GMV440</t>
  </si>
  <si>
    <t>GMV500</t>
  </si>
  <si>
    <t>GMV550</t>
  </si>
  <si>
    <t>GMV630</t>
  </si>
  <si>
    <t>GMV700</t>
  </si>
  <si>
    <t>GMC330</t>
  </si>
  <si>
    <t>GMC400</t>
  </si>
  <si>
    <t>GMC550</t>
  </si>
  <si>
    <t>GMC700</t>
  </si>
  <si>
    <t>GMC900</t>
  </si>
  <si>
    <t>GMC1000</t>
  </si>
  <si>
    <t>GMC1100</t>
  </si>
  <si>
    <t>GMC1400</t>
  </si>
  <si>
    <t>GMC275</t>
  </si>
  <si>
    <t>GMC500</t>
  </si>
  <si>
    <t>GMC28</t>
  </si>
  <si>
    <t>GMC33</t>
  </si>
  <si>
    <t>GMC44</t>
  </si>
  <si>
    <t>GMC110</t>
  </si>
  <si>
    <t>GMC150</t>
  </si>
  <si>
    <t>GMC200</t>
  </si>
  <si>
    <t>GMC220</t>
  </si>
  <si>
    <t>GMM1400</t>
  </si>
  <si>
    <t>GMM1900</t>
  </si>
  <si>
    <t>GMM2100</t>
  </si>
  <si>
    <t>GMM2200</t>
  </si>
  <si>
    <t>GMM1540</t>
  </si>
  <si>
    <t>GMP165EC</t>
  </si>
  <si>
    <t>GMP9</t>
  </si>
  <si>
    <t>GMP20(GMP22E)</t>
  </si>
  <si>
    <t>GMP30(GMP33E)</t>
  </si>
  <si>
    <t>GMP1250</t>
  </si>
  <si>
    <t>GMP1650</t>
  </si>
  <si>
    <t>GMP2200</t>
  </si>
  <si>
    <t>GMP12.5(GMP13.5E)</t>
  </si>
  <si>
    <t>GMC38</t>
  </si>
  <si>
    <t>GMV350</t>
  </si>
  <si>
    <t>GMC450</t>
  </si>
  <si>
    <t>GMC1400EC</t>
  </si>
  <si>
    <t>GMD330</t>
  </si>
  <si>
    <t>GMD440</t>
  </si>
  <si>
    <t>GMD550</t>
  </si>
  <si>
    <t>P180LE</t>
  </si>
  <si>
    <t>GMD700</t>
  </si>
  <si>
    <t>GMV385</t>
  </si>
  <si>
    <t>GMC1675</t>
  </si>
  <si>
    <t>GMC1700</t>
  </si>
  <si>
    <t>GMC2250</t>
  </si>
  <si>
    <t>трёхфазные модели</t>
  </si>
  <si>
    <t>однофазные модели</t>
  </si>
  <si>
    <t>Дизель-генераторные установки GMJ (Италия)</t>
  </si>
  <si>
    <t>Дизель-генераторные установки GMV (Италия)</t>
  </si>
  <si>
    <t>Дизель-генераторные установки GMC (Италия)</t>
  </si>
  <si>
    <t>Дизель-генераторные установки GMM (Италия)</t>
  </si>
  <si>
    <t>GMM8</t>
  </si>
  <si>
    <t>GMM12</t>
  </si>
  <si>
    <t>GMM16</t>
  </si>
  <si>
    <t>GMM22</t>
  </si>
  <si>
    <t>GMM33</t>
  </si>
  <si>
    <t>GMM44</t>
  </si>
  <si>
    <t>GMM6M</t>
  </si>
  <si>
    <t>GMM9М</t>
  </si>
  <si>
    <t>GMM12М</t>
  </si>
  <si>
    <t>GMM17М</t>
  </si>
  <si>
    <t>Дизель-генераторные установки GMP (Италия)</t>
  </si>
  <si>
    <t>Дизель-генераторные установки GMD (Италия/Франция)</t>
  </si>
  <si>
    <t>Дизель-генераторные установки GMI (Италия)</t>
  </si>
  <si>
    <t>GMI33</t>
  </si>
  <si>
    <t>GMI50</t>
  </si>
  <si>
    <t>GMI55</t>
  </si>
  <si>
    <t>GMI66</t>
  </si>
  <si>
    <t>GMI110</t>
  </si>
  <si>
    <t>GMI95</t>
  </si>
  <si>
    <t>GMI140</t>
  </si>
  <si>
    <t>GMI275</t>
  </si>
  <si>
    <t>GMI300</t>
  </si>
  <si>
    <t>GMI330</t>
  </si>
  <si>
    <t>GMI400</t>
  </si>
  <si>
    <t>GMI440</t>
  </si>
  <si>
    <t>Электрические опции для дизель-генераторных установок</t>
  </si>
  <si>
    <t>Наименование</t>
  </si>
  <si>
    <t>Пульт управления</t>
  </si>
  <si>
    <t xml:space="preserve">Универсальный пульт на базе микропроцессорного модуля </t>
  </si>
  <si>
    <t>STD</t>
  </si>
  <si>
    <t>Комплект автоматики (зарядное устройство, подогреватель ОЖ) (для ДГУ до 40 кВА)</t>
  </si>
  <si>
    <t>Комплект автоматики (зарядное устройство, подогреватель ОЖ) (для ДГУ от 40 до 500 кВА)</t>
  </si>
  <si>
    <t>Комплект автоматики (зарядное устройство, подогреватель ОЖ) (для ДГУ от 550 до 1250 кВА)</t>
  </si>
  <si>
    <t>Комплект автоматики (зарядное устройство, подогреватель ОЖ) (для ДГУ выше 1250 кВА)</t>
  </si>
  <si>
    <t>Пульт дистанционного запуска</t>
  </si>
  <si>
    <t>Зарядное устройство АКБ от сети 220В (для ДГУ до 40 кВА)</t>
  </si>
  <si>
    <t>Зарядное устройство АКБ от сети 220В (для ДГУ от 40 до 500 кВА)</t>
  </si>
  <si>
    <t>Зарядное устройство АКБ от сети 220В (для ДГУ от 550 до 1250 кВА)</t>
  </si>
  <si>
    <t>Зарядное устройство АКБ от сети 220В (для ДГУ выше 1250 кВА)</t>
  </si>
  <si>
    <t>Подогреватель ОЖ от сети 220В (для ДГУ до 40 кВА)</t>
  </si>
  <si>
    <t>В составе: контроллер,  коммуникатор, модуль распределения нагрузки, регулятор напряжения, 
блок питания.</t>
  </si>
  <si>
    <t>В составе: контроллер с расширенными возможностями, коммуникатор, модуль распределения нагрузки, регулятор напряжения, блок питания.</t>
  </si>
  <si>
    <t>Комплект для дистанционного управления в локальном режиме RS485/R232</t>
  </si>
  <si>
    <t>Комплект для дистанционного управления по сети ETHERNET
(для ПК или RS485 ModBus) (без стоимости ПК и пусконаладочных работ)</t>
  </si>
  <si>
    <t>Дополнительные устройства, монтируемые на электрогенераторе *</t>
  </si>
  <si>
    <t>Антиконденсатный подогреватель обмоток (GM110—GM700)</t>
  </si>
  <si>
    <t xml:space="preserve">Тропическая пропитка T26S002 (GM110—GM700) </t>
  </si>
  <si>
    <t>Регулятор напряжения AREP 438 (GM33—GM700)</t>
  </si>
  <si>
    <t>Электронный регулятор частоты вращения коленвала (для ДГУ серии GMM) (*)</t>
  </si>
  <si>
    <t>Электронный регулятор частоты вращения коленвала (для ДГУ от 33 до 275 кВА)</t>
  </si>
  <si>
    <t>Дополнительные устройства, монтируемые на двигателе</t>
  </si>
  <si>
    <t>Автономный подогреватель двигателя «Webasto» (для ДГУ от 6 до 400 кВА)</t>
  </si>
  <si>
    <t>Автономный подогреватель двигателя «Webasto» (для ДГУ от 400 до 1400 кВА)</t>
  </si>
  <si>
    <t>Автономный подогреватель двигателя «Webasto» (для ДГУ от 1400 до 2200 кВА)</t>
  </si>
  <si>
    <t>Отключатель АКБ</t>
  </si>
  <si>
    <t>Внимание! Соединительные кабели и наконечники в комплект не входят!</t>
  </si>
  <si>
    <t xml:space="preserve">63А </t>
  </si>
  <si>
    <t>400A</t>
  </si>
  <si>
    <t>630A</t>
  </si>
  <si>
    <t>800A</t>
  </si>
  <si>
    <t>1600A</t>
  </si>
  <si>
    <t>120А</t>
  </si>
  <si>
    <t>200А</t>
  </si>
  <si>
    <t>250А</t>
  </si>
  <si>
    <t>320А</t>
  </si>
  <si>
    <t>1250A</t>
  </si>
  <si>
    <t>2000A**</t>
  </si>
  <si>
    <t>2500A**</t>
  </si>
  <si>
    <t>3200A**</t>
  </si>
  <si>
    <t>4000A**</t>
  </si>
  <si>
    <t>6300A**</t>
  </si>
  <si>
    <t>* опции увеличивающие срок поставки оборудования</t>
  </si>
  <si>
    <t>Механические опции для дизель-генераторных установок</t>
  </si>
  <si>
    <t>Кожух</t>
  </si>
  <si>
    <t>Неустановленный 90° воздушный дефлектор (для ДГУ от 66 до 110 кВА)</t>
  </si>
  <si>
    <t>Неустановленный 90° воздушный дефлектор (для ДГУ от 130 до 300 кВА)</t>
  </si>
  <si>
    <t>Неустановленный 90° воздушный дефлектор (для ДГУ от 350 до 550 кВА)</t>
  </si>
  <si>
    <t>Неустановленный 90° воздушный дефлектор (для ДГУ 700 кВА)</t>
  </si>
  <si>
    <t xml:space="preserve">Неустановленный промышленный глушитель </t>
  </si>
  <si>
    <t>Неустановленный низкошумный глушитель</t>
  </si>
  <si>
    <t>Гибкий переходник для отвода газов из помещения (длина 1.5 м)</t>
  </si>
  <si>
    <t>Гибкий переходник для отвода газов из помещения (длина 3 м)</t>
  </si>
  <si>
    <t>Ручной насос для откачки отработанного масла</t>
  </si>
  <si>
    <t>Неустановленный промышленный глушитель (для ДГУ до 55 кВА)</t>
  </si>
  <si>
    <t>Неустановленный промышленный глушитель (для ДГУ от 55 до 88 кВА)</t>
  </si>
  <si>
    <t>Неустановленный промышленный глушитель (для ДГУ от 110 до 220 кВА)</t>
  </si>
  <si>
    <t>Неустановленный промышленный глушитель (для ДГУ от 275 до 300 кВА)</t>
  </si>
  <si>
    <t>Неустановленный промышленный глушитель (для ДГУ от 350 до 400 кВА)</t>
  </si>
  <si>
    <t>Неустановленный промышленный глушитель (для ДГУ от 550 до 900 кВА)</t>
  </si>
  <si>
    <t>Неустановленный промышленный глушитель (для ДГУ 1100 кВА)</t>
  </si>
  <si>
    <t>Неустановленный промышленный глушитель (для ДГУ от 1400 до 1675 кВА)</t>
  </si>
  <si>
    <t>Неустановленный промышленный глушитель (для ДГУ от 1675 до 2200 кВА)</t>
  </si>
  <si>
    <t>Неустановленный низкошумный глушитель (для ДГУ до 55 кВА)</t>
  </si>
  <si>
    <t>Неустановленный низкошумный глушитель (для ДГУ от 55 до 88 кВА)</t>
  </si>
  <si>
    <t>Неустановленный низкошумный глушитель (для ДГУ от 110 до 220 кВА)</t>
  </si>
  <si>
    <t>Неустановленный низкошумный глушитель (для ДГУ от 275 до 300 кВА)</t>
  </si>
  <si>
    <t>Неустановленный низкошумный глушитель (для ДГУ от 350 до 400 кВА)</t>
  </si>
  <si>
    <t>Неустановленный низкошумный глушитель (для ДГУ от 550 до 900 кВА)</t>
  </si>
  <si>
    <t>Неустановленный низкошумный глушитель (для ДГУ 1100 кВА)</t>
  </si>
  <si>
    <t>Неустановленный низкошумный глушитель (для ДГУ от 1400 до 1675 кВА)</t>
  </si>
  <si>
    <t>Неустановленный низкошумный глушитель (для ДГУ от 1675 до 2200 кВА)</t>
  </si>
  <si>
    <t>Гибкий переходник выхлопной системы (для ДГУ до 55 кВА)</t>
  </si>
  <si>
    <t>Гибкий переходник выхлопной системы (для ДГУ от 55 до 220 кВА)</t>
  </si>
  <si>
    <t>Гибкий переходник выхлопной системы (для ДГУ от 275 до 300 кВА)</t>
  </si>
  <si>
    <t>Гибкий переходник выхлопной системы (для ДГУ от 350 до 400 кВА)</t>
  </si>
  <si>
    <t>Гибкий переходник выхлопной системы  (для ДГУ от 550 до 900 кВА)</t>
  </si>
  <si>
    <t>Гибкий переходник выхлопной системы  (для ДГУ 1100 кВА) (комплект для ДГУ)</t>
  </si>
  <si>
    <t>Гибкий переходник выхлопной системы  (для ДГУ от 1400 до 1675 кВА) (комплект для ДГУ)</t>
  </si>
  <si>
    <t>Гибкий переходник выхлопной системы  (для ДГУ от 1675 до 2200 кВА) (комплект для ДГУ)</t>
  </si>
  <si>
    <t>Разное</t>
  </si>
  <si>
    <t>Техническая документация — Уровень A (Инструкции по эксплуатации)</t>
  </si>
  <si>
    <t>Техническая документация — Уровень A (Дополнительная копия)</t>
  </si>
  <si>
    <t>Дополнительные устройства топливной системы</t>
  </si>
  <si>
    <t>Внимание!  Стоимость стандартного монтажа +15% от стоимости товара</t>
  </si>
  <si>
    <t>Предварительный фильтр-водоотделитель с подогревом топлива 12/24В (для ДГУ до 300 кВА)</t>
  </si>
  <si>
    <t>Фильтр-водоотделитель (для ДГУ от 9 до 44 кВА)</t>
  </si>
  <si>
    <t>Фильтр-водоотделитель (для ДГУ от 44 до 220 кВА)</t>
  </si>
  <si>
    <t>Фильтр-водоотделитель (для ДГУ от 275 до 700 кВА)</t>
  </si>
  <si>
    <t>Топливный бак (металл) с уровнем топлива 200 л</t>
  </si>
  <si>
    <t>Топливный бак (металл) с уровнем топлива 300 л</t>
  </si>
  <si>
    <t>Топливный бак (металл) с уровнем топлива 500 л</t>
  </si>
  <si>
    <t>Топливный бак (металл) с уровнем топлива 1000 л</t>
  </si>
  <si>
    <t>Топливный бак (металл) с уровнем топлива 2000 л</t>
  </si>
  <si>
    <t>Топливный бак (пласт) 1000 л</t>
  </si>
  <si>
    <t>Топливный бак (пласт) 2000 л</t>
  </si>
  <si>
    <t xml:space="preserve">Ручной насос перекачки топлива из внешнего резервуара </t>
  </si>
  <si>
    <t>Электрический насос перекачки топлива из внешнего резервуара</t>
  </si>
  <si>
    <t>Дренаж для масла и охлаждающей жидкости</t>
  </si>
  <si>
    <t>по запросу</t>
  </si>
  <si>
    <t>Комплекты сменных элементов на 500 часов работы (наборы фильтров)</t>
  </si>
  <si>
    <t>Mitsubishi</t>
  </si>
  <si>
    <t>Комплект GM-SERVICE 500 для GMM6—GMM9</t>
  </si>
  <si>
    <t>Комплект GM-SERVICE 500 для GMM12—GMM22</t>
  </si>
  <si>
    <t>Комплект GM-SERVICE 500 для GMM33—GMM44</t>
  </si>
  <si>
    <t>John Deere</t>
  </si>
  <si>
    <t>Комплект GM-SERVICE 500 для GMJ33—GMJ66</t>
  </si>
  <si>
    <t>Комплект GM-SERVICE 500 для GMJ88—GMJ110</t>
  </si>
  <si>
    <t>Комплект GM-SERVICE 500 для GMJ130—GMJ200</t>
  </si>
  <si>
    <t>Volvo Penta</t>
  </si>
  <si>
    <t>Комплект GM-SERVICE 500 для GMV100—GMV165</t>
  </si>
  <si>
    <t>Комплект GM-SERVICE 500 для GMV200—GMV275</t>
  </si>
  <si>
    <t>Комплект GM-SERVICE 500 для GMV330—GMV440</t>
  </si>
  <si>
    <t>Cummins</t>
  </si>
  <si>
    <t>Комплект GM-SERVICE 500 для GMC55—GMC150</t>
  </si>
  <si>
    <t>Комплект GM-SERVICE 500 для GMC200—GMC400</t>
  </si>
  <si>
    <t>Комплект GM-SERVICE 500 для GMC550</t>
  </si>
  <si>
    <t>Комплект GM-SERVICE 500 для GMC700—GMC900</t>
  </si>
  <si>
    <t>Комплект GM-SERVICE 500 для GMC1000—GMC1100</t>
  </si>
  <si>
    <t>Комплект GM-SERVICE 500 для GMC1400—GMC1675</t>
  </si>
  <si>
    <t>Комплект GM-SERVICE 500 для GMC2200</t>
  </si>
  <si>
    <t>Perkins</t>
  </si>
  <si>
    <t>Комплект GM-SERVICE 500 для GMP80</t>
  </si>
  <si>
    <t>Комплект GM-SERVICE 500 для GMP180—GMP250</t>
  </si>
  <si>
    <t>Комплект GM-SERVICE 500 для GMP350—GMP635</t>
  </si>
  <si>
    <t>Универсальный воздушный клапан</t>
  </si>
  <si>
    <t>Универсальный воздушный клапан  400*400</t>
  </si>
  <si>
    <t>Универсальный воздушный клапан  500*500</t>
  </si>
  <si>
    <t>Универсальный воздушный клапан  600*600</t>
  </si>
  <si>
    <t>Универсальный воздушный клапан  700*700</t>
  </si>
  <si>
    <t>Универсальный воздушный клапан  800*800</t>
  </si>
  <si>
    <t>Универсальный воздушный клапан  900*900</t>
  </si>
  <si>
    <t>Универсальный воздушный клапан  1000*1000</t>
  </si>
  <si>
    <t>Универсальный воздушный клапан  1200*1200</t>
  </si>
  <si>
    <t>Универсальный воздушный клапан  1600*1600</t>
  </si>
  <si>
    <t>Защитные решетки</t>
  </si>
  <si>
    <t>Решетка 400*400</t>
  </si>
  <si>
    <t>Решетка 500*500</t>
  </si>
  <si>
    <t>Решетка 600*600</t>
  </si>
  <si>
    <t>Решетка 700*700</t>
  </si>
  <si>
    <t>Решетка 800*800</t>
  </si>
  <si>
    <t>Решетка 900*900</t>
  </si>
  <si>
    <t>Решетка 1000*1000</t>
  </si>
  <si>
    <t>Решетка 1200*1200</t>
  </si>
  <si>
    <t>Решетка 1600*1600</t>
  </si>
  <si>
    <t>Электропривод для УВК</t>
  </si>
  <si>
    <t>Для воздушных заслонок без возвратной пружины NM230 (для ДГУ до 600 кВА)</t>
  </si>
  <si>
    <t>Для воздушных заслонок без возвратной пружины SM230 (для ДГУ свыше 600 кВА)</t>
  </si>
  <si>
    <t>Для воздушных заслонок с возвратной пружины NF230 (для ДГУ до 600 кВА)</t>
  </si>
  <si>
    <t>Для воздушных заслонок с возвратной пружины AF230 (для ДГУ свыше 600 кВА)</t>
  </si>
  <si>
    <t>Инжиниринговые опции для дизель-генераторных установок</t>
  </si>
  <si>
    <t>Охранно-пожарная сигнализация с системой порошкового пожаротушения</t>
  </si>
  <si>
    <t>Рабочий проект для ОПС с АСПТ</t>
  </si>
  <si>
    <t>Охранно-пожарная сигнализация с системой аэрозольного пожаротушения</t>
  </si>
  <si>
    <t>Система порошкового пожаротушения</t>
  </si>
  <si>
    <t>Система аэрозольного пожаротушения</t>
  </si>
  <si>
    <t>Система газового пожаротушения</t>
  </si>
  <si>
    <t>Охранно-пожарная сигнализация</t>
  </si>
  <si>
    <t>Охранно-пожарная сигнализация
В составе: Прибор  приемно контрольный (сухие контакты, сигнализация),  датчик дымовой, датчик тепловой, датчик открытия дверей, электронный ключ (свой-чужой), сирена.</t>
  </si>
  <si>
    <t>Контакторы</t>
  </si>
  <si>
    <t>66 кВА</t>
  </si>
  <si>
    <t>100А</t>
  </si>
  <si>
    <t>88 кВА</t>
  </si>
  <si>
    <t>130А</t>
  </si>
  <si>
    <t>110 кВА</t>
  </si>
  <si>
    <t>160А</t>
  </si>
  <si>
    <t>Автоматы защиты с мотор приводом</t>
  </si>
  <si>
    <t>Внимание! Опции обязательные для ДГУ с возможностью работы в параллель  (Сеть , другая ДГУ)</t>
  </si>
  <si>
    <t>132 кВА</t>
  </si>
  <si>
    <t>165 кВА</t>
  </si>
  <si>
    <t>220 кВА</t>
  </si>
  <si>
    <t>275 кВА</t>
  </si>
  <si>
    <t>400А</t>
  </si>
  <si>
    <t>330 кВА</t>
  </si>
  <si>
    <t>630А</t>
  </si>
  <si>
    <t>440 кВА</t>
  </si>
  <si>
    <t>550 кВА</t>
  </si>
  <si>
    <t>800А</t>
  </si>
  <si>
    <t>700 кВА</t>
  </si>
  <si>
    <t>1015А</t>
  </si>
  <si>
    <t>825 кВА</t>
  </si>
  <si>
    <t>1200А</t>
  </si>
  <si>
    <t>900 кВА</t>
  </si>
  <si>
    <t>1305А</t>
  </si>
  <si>
    <t>1000 кВА</t>
  </si>
  <si>
    <t>1450А</t>
  </si>
  <si>
    <t>1100 кВА</t>
  </si>
  <si>
    <t>1600А</t>
  </si>
  <si>
    <t>1400 кВА</t>
  </si>
  <si>
    <t>2000А</t>
  </si>
  <si>
    <t>Авт выкл E2B 2000 PR121/P-LSI 3p F HR</t>
  </si>
  <si>
    <t>1675 кВА</t>
  </si>
  <si>
    <t>2450А*</t>
  </si>
  <si>
    <t>Авт выкл E3N 2500 PR121/P-LSI 3p F HR</t>
  </si>
  <si>
    <t>2000 кВА</t>
  </si>
  <si>
    <t>2900А*</t>
  </si>
  <si>
    <t>Авт выкл E3N 3200 PR121/P-LSI In=3200A 3p F HR</t>
  </si>
  <si>
    <t>2200 кВА</t>
  </si>
  <si>
    <t>3190А*</t>
  </si>
  <si>
    <t>* *опция доступна только в металическом корпусе IP54.  Стоимость расчитывается под конкретный проект</t>
  </si>
  <si>
    <t>Охранно-пожарная сигнализация с системой автоматического пожаротушения
в составе КДЭС 6 м</t>
  </si>
  <si>
    <t>Охранно-пожарная сигнализация с системой автоматического пожаротушения 
в составе КДЭС 12 м</t>
  </si>
  <si>
    <t>Система автоматического пожаротушения КДЭС 6 м</t>
  </si>
  <si>
    <t>Система автоматического пожаротушения КДЭС 12 м</t>
  </si>
  <si>
    <t>Охранно-пожарная сигнализация с системой автоматического
газового пожаротушения (с проектом) КДЭС 3 м.  Газ-Хладон</t>
  </si>
  <si>
    <t>Охранно-пожарная сигнализация с системой автоматического
газового пожаротушения (с проектом) КДЭС 6 м.  Газ-Хладон</t>
  </si>
  <si>
    <t>Охранно-пожарная сигнализация с системой автоматического
газового пожаротушения (с проектом) КДЭС 12 м.  Газ-Хладон</t>
  </si>
  <si>
    <t>Корпус электрического шкафа 900x600x280 с передней дверью, задней панелью</t>
  </si>
  <si>
    <t>Корпус электрического шкафа 900x800x280 с передней дверью, задней панелью</t>
  </si>
  <si>
    <t>Корпус электрического шкафа 1200x800x600 с передней дверью, задней панелью</t>
  </si>
  <si>
    <t>Корпус электрического шкафа 1600x800x600 с передней дверью, задней панелью</t>
  </si>
  <si>
    <t xml:space="preserve">Электрощит  1700*850*645 в комплекте с цоколем и монтажными рамами </t>
  </si>
  <si>
    <t>Внимание! Опции обязательные для ДГУ с возможностью работы в параллель  (сеть , другая ДГУ)</t>
  </si>
  <si>
    <t>Щит шинных соединений IP54 (размещение снаружи, улица)</t>
  </si>
  <si>
    <t>Щит шинных соединений IP23 (размещение внутри помещений)</t>
  </si>
  <si>
    <t>P158LE</t>
  </si>
  <si>
    <t>на главную</t>
  </si>
  <si>
    <t>Подогреватель ОЖ от сети 220В (для ДГУ от 40 до 500 кВА)</t>
  </si>
  <si>
    <t>Подогреватель ОЖ от сети 220В (для ДГУ от 550 до 1250 кВА)</t>
  </si>
  <si>
    <t>Подогреватель ОЖ от сети 220В (для ДГУ выше 1250 кВА)</t>
  </si>
  <si>
    <t>Панель управления для параллельной работы на базе контроллера GMCA30-02</t>
  </si>
  <si>
    <t>GMM1650</t>
  </si>
  <si>
    <t>GMI45</t>
  </si>
  <si>
    <t>GMI80</t>
  </si>
  <si>
    <t>GMI150</t>
  </si>
  <si>
    <t>GMI175</t>
  </si>
  <si>
    <t>GMI220</t>
  </si>
  <si>
    <t>X3.3-G1</t>
  </si>
  <si>
    <t>S3.8-G4</t>
  </si>
  <si>
    <t>S3.8-G7</t>
  </si>
  <si>
    <t>6BTA5.9-G5</t>
  </si>
  <si>
    <t>6CTA8.3-G2</t>
  </si>
  <si>
    <t>6CTAA8.3-G3</t>
  </si>
  <si>
    <t>QSL9-G3</t>
  </si>
  <si>
    <t>QSL9-G5</t>
  </si>
  <si>
    <t>NTA855-G4</t>
  </si>
  <si>
    <t>X2.5-G1</t>
  </si>
  <si>
    <t>Дизель-генераторные установки GMT (Италия)</t>
  </si>
  <si>
    <t xml:space="preserve"> GMT715  </t>
  </si>
  <si>
    <t xml:space="preserve"> GMT800  </t>
  </si>
  <si>
    <t xml:space="preserve"> GMT880  </t>
  </si>
  <si>
    <t xml:space="preserve"> GMT1000  </t>
  </si>
  <si>
    <t xml:space="preserve"> GMT1100  </t>
  </si>
  <si>
    <t xml:space="preserve"> GMT1250  </t>
  </si>
  <si>
    <t xml:space="preserve"> GMT1540  </t>
  </si>
  <si>
    <t xml:space="preserve"> GMT1650  </t>
  </si>
  <si>
    <t xml:space="preserve"> GMT1850  </t>
  </si>
  <si>
    <t xml:space="preserve"> GMT2000  </t>
  </si>
  <si>
    <t xml:space="preserve"> GMT2200  </t>
  </si>
  <si>
    <t xml:space="preserve"> GMT2500  </t>
  </si>
  <si>
    <t xml:space="preserve"> GMT2800  </t>
  </si>
  <si>
    <t xml:space="preserve"> GMT3100  </t>
  </si>
  <si>
    <t xml:space="preserve"> GMT3300  </t>
  </si>
  <si>
    <t>Топливный бак (металл) с уровнем топлива 3000 л</t>
  </si>
  <si>
    <t>Фикс-пакет основной для баков 750-1000-2000 л</t>
  </si>
  <si>
    <t>Фикс-пакет вспомогательный для баков 750-1000-2000 л</t>
  </si>
  <si>
    <r>
      <t xml:space="preserve">Топливный бак 1000 л с </t>
    </r>
    <r>
      <rPr>
        <b/>
        <sz val="10"/>
        <rFont val="Arial"/>
        <family val="2"/>
        <charset val="204"/>
      </rPr>
      <t>металлической  аварийной сливной емкостью на 1000 литров</t>
    </r>
    <r>
      <rPr>
        <sz val="10"/>
        <rFont val="Arial"/>
        <family val="2"/>
        <charset val="204"/>
      </rPr>
      <t xml:space="preserve">, 
с комплектом оборудования для автоматической подкачки топлива из внешнего резервуара (производство: </t>
    </r>
    <r>
      <rPr>
        <b/>
        <sz val="10"/>
        <rFont val="Arial"/>
        <family val="2"/>
        <charset val="204"/>
      </rPr>
      <t>Россия, аналог SDMO</t>
    </r>
    <r>
      <rPr>
        <sz val="10"/>
        <rFont val="Arial"/>
        <family val="2"/>
        <charset val="204"/>
      </rPr>
      <t>)
Комплектация: бак 1000 л, металлическая аварийная сливная емкость, ручной насос, электрический насос, датчики уровня топлива, блок управления с предупредительной и аварийной сигнализацией</t>
    </r>
  </si>
  <si>
    <r>
      <t xml:space="preserve">Комплект автоматической подкачки топлива из внешнего резервуара для установки на топливный бак 200-2000 л (металл) (аналог </t>
    </r>
    <r>
      <rPr>
        <b/>
        <sz val="10"/>
        <rFont val="Arial"/>
        <family val="2"/>
        <charset val="204"/>
      </rPr>
      <t>Италия</t>
    </r>
    <r>
      <rPr>
        <sz val="10"/>
        <rFont val="Arial"/>
        <family val="2"/>
        <charset val="204"/>
      </rPr>
      <t>)
Комплектация:  ручной насос, электрический насос, датчики уровня топлива (верхний, нижний, аварийный верхний), визуальный указатель уровня топлива, блок управления с предупредительной и аварийной сигнализацией</t>
    </r>
  </si>
  <si>
    <t>GMI77</t>
  </si>
  <si>
    <t>GMI165</t>
  </si>
  <si>
    <t>12V2000G65RE</t>
  </si>
  <si>
    <t>12V2000G65E</t>
  </si>
  <si>
    <t>16V2000G25E</t>
  </si>
  <si>
    <t>16V2000G65E</t>
  </si>
  <si>
    <t>18V2000G65E</t>
  </si>
  <si>
    <t>12V4000G23R1E</t>
  </si>
  <si>
    <t>12V4000G23R2E</t>
  </si>
  <si>
    <t>12V4000G23E</t>
  </si>
  <si>
    <t>12V4000G63E</t>
  </si>
  <si>
    <t>16V4000G23E</t>
  </si>
  <si>
    <t>16V4000G63E</t>
  </si>
  <si>
    <t>20V4000G23E</t>
  </si>
  <si>
    <t>20V4000G63E</t>
  </si>
  <si>
    <t>20V4000G63LE</t>
  </si>
  <si>
    <t>Отдельно монтируемые автоматические коммутаторы нагрузки (AВР)
серия GMATS-2 только для электростанций GM</t>
  </si>
  <si>
    <t>GMATS-2-40 (40A)</t>
  </si>
  <si>
    <t>GMATS-2-63 (63А)</t>
  </si>
  <si>
    <t>GMATS-2-100 (100А)</t>
  </si>
  <si>
    <t>GMATS-2-160 (160А)</t>
  </si>
  <si>
    <t>GMATS-2-250 (250A)</t>
  </si>
  <si>
    <t>GMATS-2-400 (400A)</t>
  </si>
  <si>
    <t>GMATS-2-630 (630A)</t>
  </si>
  <si>
    <t>GMATS-2-800 (800A)</t>
  </si>
  <si>
    <t>GMATS-2-1250 (1250A)</t>
  </si>
  <si>
    <t>GMATS-2-1600 (1600A)</t>
  </si>
  <si>
    <t>GMATS-2-2000 (2000A)</t>
  </si>
  <si>
    <t>GMATS-2-2500* (2500A)</t>
  </si>
  <si>
    <t xml:space="preserve"> Автоматы защиты (автоматические выключатели) с ручным взводом</t>
  </si>
  <si>
    <t>GMATS-2-3150* (3150A)</t>
  </si>
  <si>
    <t>GMATS-2-4000* (4000A)</t>
  </si>
  <si>
    <t>Отдельно монтируемые автоматические коммутаторы нагрузки (AВР)
серия GMATS-1 для электростанций SDMO, Cummins, FG Wilson, AKSA и др.</t>
  </si>
  <si>
    <t>GMATS-1-40 (40A)</t>
  </si>
  <si>
    <t>GMATS-1-63 (63А)</t>
  </si>
  <si>
    <t>GMATS-1-100 (100А)</t>
  </si>
  <si>
    <t>GMATS-1-160 (160А)</t>
  </si>
  <si>
    <t>GMATS-1-250 (250A)</t>
  </si>
  <si>
    <t>GMATS-1-400 (400A)</t>
  </si>
  <si>
    <t>GMATS-1-630 (630A)</t>
  </si>
  <si>
    <t>GMATS-1-800 (800A)</t>
  </si>
  <si>
    <t>GMATS-1-1250 (1250A)</t>
  </si>
  <si>
    <t>GMATS-1-1600 (1600A)</t>
  </si>
  <si>
    <t>GMATS-1-2000 (2000A)</t>
  </si>
  <si>
    <t>GMATS-1-2500* (2500A)</t>
  </si>
  <si>
    <t>GMATS-1-3150* (3150A)</t>
  </si>
  <si>
    <t>GMATS-1-4000* (4000A)</t>
  </si>
  <si>
    <t>Опция доступна только для генераторных установок с электрическим пультом автоматического запуска</t>
  </si>
  <si>
    <t>P126TI</t>
  </si>
  <si>
    <t>GMD275</t>
  </si>
  <si>
    <t>GMD300</t>
  </si>
  <si>
    <t>GMC66</t>
  </si>
  <si>
    <t>F32AM1A</t>
  </si>
  <si>
    <t>F32SM1A</t>
  </si>
  <si>
    <t>NEF45AM1A</t>
  </si>
  <si>
    <t>F32TM1A</t>
  </si>
  <si>
    <t>NEF45SM1A</t>
  </si>
  <si>
    <t>NEF45SM2A</t>
  </si>
  <si>
    <t>NEF45TM1A</t>
  </si>
  <si>
    <t>NEF45TM2A</t>
  </si>
  <si>
    <t>NEF67SM1A</t>
  </si>
  <si>
    <t>NEF67TM2A</t>
  </si>
  <si>
    <t>NEF67TM3A</t>
  </si>
  <si>
    <t>NEF67TE2A</t>
  </si>
  <si>
    <t>CURSOR87TE1D</t>
  </si>
  <si>
    <t>CURSOR10TE1D</t>
  </si>
  <si>
    <t>CURSOR13TE2S</t>
  </si>
  <si>
    <t>CURSOR13TE3S</t>
  </si>
  <si>
    <t>L3ESD</t>
  </si>
  <si>
    <t>S3L2SD</t>
  </si>
  <si>
    <t>S4L2SD</t>
  </si>
  <si>
    <t>S4Q2SD</t>
  </si>
  <si>
    <t>S4SSD</t>
  </si>
  <si>
    <t>S4SDT</t>
  </si>
  <si>
    <t>S12RPTA</t>
  </si>
  <si>
    <t>S12RPTA2</t>
  </si>
  <si>
    <t>S12RPTAW</t>
  </si>
  <si>
    <t>S16RPTA</t>
  </si>
  <si>
    <t>S16RPTA2</t>
  </si>
  <si>
    <t>S16RPTAA2</t>
  </si>
  <si>
    <t>Топливный бак (металл) с уровнем топлива 5000 л</t>
  </si>
  <si>
    <t>GMP45(GMP50E)</t>
  </si>
  <si>
    <t>GMP60(GMP65E)</t>
  </si>
  <si>
    <t>GMP80(GMP88E)</t>
  </si>
  <si>
    <t>GMP100(GMP110E)</t>
  </si>
  <si>
    <t>GMP135(GMP150E)</t>
  </si>
  <si>
    <t>GMP150(GMP165E)</t>
  </si>
  <si>
    <t>GMP180(GMP200E)</t>
  </si>
  <si>
    <t>GMP200(GMP220E)</t>
  </si>
  <si>
    <t>GMP250(GMP275E)</t>
  </si>
  <si>
    <t>GMP350(GMP400E)</t>
  </si>
  <si>
    <t>GMP400(GMP450E)</t>
  </si>
  <si>
    <t>GMP450(GMP500E)</t>
  </si>
  <si>
    <t>GMP500(GMP550E)</t>
  </si>
  <si>
    <t>GMP600(GMP660E)</t>
  </si>
  <si>
    <t>GMP635(GMP700E)</t>
  </si>
  <si>
    <t>GMP800(GMP900E)</t>
  </si>
  <si>
    <t>GMP1000(GMP1100E)</t>
  </si>
  <si>
    <t>403D-11G</t>
  </si>
  <si>
    <t>403D-15G</t>
  </si>
  <si>
    <t>404D-22G</t>
  </si>
  <si>
    <t>1103A-33G</t>
  </si>
  <si>
    <t>1103A-33TG1</t>
  </si>
  <si>
    <t>1103A-33TG2</t>
  </si>
  <si>
    <t>1104A-44TG2</t>
  </si>
  <si>
    <t>1104C-44TAG2</t>
  </si>
  <si>
    <t>1006-TAG</t>
  </si>
  <si>
    <t>1006-TAG2</t>
  </si>
  <si>
    <t>1106C-E66TAG3</t>
  </si>
  <si>
    <t>1106C-E66TAG4</t>
  </si>
  <si>
    <t>1306C-E87TAG3</t>
  </si>
  <si>
    <t>1306C-E87TAG6</t>
  </si>
  <si>
    <t>2206C-E13TAG2</t>
  </si>
  <si>
    <t>2206C-E13TAG3</t>
  </si>
  <si>
    <t>2506С-Е15ТАG1</t>
  </si>
  <si>
    <t>2506С-Е15ТАG2</t>
  </si>
  <si>
    <t>2806A-E18TAG2</t>
  </si>
  <si>
    <t>4006-23TAG3A</t>
  </si>
  <si>
    <t>4008-TAG2A</t>
  </si>
  <si>
    <t>4012-46TWG2A</t>
  </si>
  <si>
    <t>4012-46TAG2A</t>
  </si>
  <si>
    <t>4016-61TRG2</t>
  </si>
  <si>
    <t>6BTAA5.9-G6</t>
  </si>
  <si>
    <t>6BTAA5.9-G7</t>
  </si>
  <si>
    <t>2806A-E18TAG1A</t>
  </si>
  <si>
    <t>GMATS-2-125 (125А)</t>
  </si>
  <si>
    <t>GMATS-1-125 (125А)</t>
  </si>
  <si>
    <t>GMC170</t>
  </si>
  <si>
    <t>Панель управления с автозапуском GMCA20-04</t>
  </si>
  <si>
    <t>Панель управления для параллельной работы на базе контроллера GMCA30-08</t>
  </si>
  <si>
    <t>Автоматы защиты с мотор-приводом
в отдельно стоящем корпусе с шинной сборкой</t>
  </si>
  <si>
    <t>Контактор AF65-00-13  (105А AC1) катушка  управления 100-250 В AC/DS</t>
  </si>
  <si>
    <t>Контактор AF96-00-13 (130А АС1) катушка управления  100-250 В AC/DS</t>
  </si>
  <si>
    <t>Контактор AF116-00-13 (160А AC1) катушка управления  100-250 В AC/DS</t>
  </si>
  <si>
    <t>Контактор AF116-00-13 (160А AC1) катушка управления 100-250В AC/DS</t>
  </si>
  <si>
    <t>Контактор AF96-00-13 (130А АС1) катушка управления 100-250В AC/DS</t>
  </si>
  <si>
    <t>Контактор AF65-00-13 (105А AC1) катушка управления 100-250В AC/DS</t>
  </si>
  <si>
    <t>Автоматический выключатель 36kA,
передние выводы XT3 200 TMD In= 200   Iз=2000  3p F F</t>
  </si>
  <si>
    <t>Автоматический выключатель T4N 320 PR221DS-LS 3p F F</t>
  </si>
  <si>
    <t>Автоматический выключатель T5N 400 PR221DS-LS 3p F F</t>
  </si>
  <si>
    <t>Автоматический выключатель T5N 630 PR221DS-LS 3p F F</t>
  </si>
  <si>
    <t>Автоматический выключатель T6N 800 PR221DS-LS/I In=800 3p F F</t>
  </si>
  <si>
    <t>Автоматический выключатель T7S 1000 PR231/P LS/I In=1000A 3p F F</t>
  </si>
  <si>
    <t>Автоматический выключатель T7S 1250 PR231/P LS/I In=1250A 3p F F</t>
  </si>
  <si>
    <t>Селективный авт. выключатель T7S 1600 PR231/P LS/I In=1600A 3p F F M</t>
  </si>
  <si>
    <t xml:space="preserve">P126TI-II </t>
  </si>
  <si>
    <t>DP180LA</t>
  </si>
  <si>
    <t xml:space="preserve">P222LE-S </t>
  </si>
  <si>
    <t xml:space="preserve">P222L-C </t>
  </si>
  <si>
    <t>GMD630</t>
  </si>
  <si>
    <t>GMD830</t>
  </si>
  <si>
    <t>12V1600G20F-E</t>
  </si>
  <si>
    <t>18V2000G26F-E</t>
  </si>
  <si>
    <t xml:space="preserve"> GMT2700  </t>
  </si>
  <si>
    <t>с двигателями Mitsubishi (Япония) 7—2200 кВА, базовая комплектация</t>
  </si>
  <si>
    <t>Открытые 
розница
(EURO)</t>
  </si>
  <si>
    <t>В кожухе 
розница
(EURO)</t>
  </si>
  <si>
    <t>с двигателями Cummins (Великобритания, Индия) 26—2200 кВА, базовая комплектация</t>
  </si>
  <si>
    <t>с двигателями John Deere (США) 33—300 кВА, базовая комплектация</t>
  </si>
  <si>
    <t>с двигателями Volvo Penta (Щвеция) 95—700 кВА, базовая комплектация</t>
  </si>
  <si>
    <t>с двигателями Perkins (Великобритания) 10—2250 кВА, базовая комплектация</t>
  </si>
  <si>
    <t>Открытые
розница
(EURO)</t>
  </si>
  <si>
    <t>с двигателями FPT Iveco (Италия) 33—800 кВА, базовая комплектация</t>
  </si>
  <si>
    <t>с двигателями Doosan (Корея)  330—830 кВА, базовая комплектация</t>
  </si>
  <si>
    <t>Цена 
розница
(EURO)</t>
  </si>
  <si>
    <t>с двигателями MTU-DDC (Германия)  715—3300 кВА, базовая комплектация</t>
  </si>
  <si>
    <t>Гарантийный срок на оборудование составляет 12 месяцев или 500 часов наработки с момента поставки в зависимости от того, что наступит раньше.
Особые условия гарантии возможны и согласовываются с Техническим Департаментом.</t>
  </si>
  <si>
    <t>Гарантия</t>
  </si>
  <si>
    <t>длина 3 м</t>
  </si>
  <si>
    <r>
      <t xml:space="preserve">гибкий рукав для отвода выхлопных газов
</t>
    </r>
    <r>
      <rPr>
        <sz val="10"/>
        <rFont val="Tahoma"/>
        <family val="2"/>
        <charset val="204"/>
      </rPr>
      <t>(специальный гибкий металлорукав позволяет отводить выхлопные газы из помещения, где работает электростанция)</t>
    </r>
  </si>
  <si>
    <t>длина 1.5 м</t>
  </si>
  <si>
    <t>Пожарный комплект
(5м - впускной и 10 м выпускной рукава, муфты, распылительная насадка)</t>
  </si>
  <si>
    <t>HP2.26 H</t>
  </si>
  <si>
    <t xml:space="preserve">Муфта 3"   </t>
  </si>
  <si>
    <t>80/80</t>
  </si>
  <si>
    <t xml:space="preserve">Муфта 2"   </t>
  </si>
  <si>
    <t>50/50</t>
  </si>
  <si>
    <t>Комплект шлангов 4" (5м-впускной и 25м-выпускной)</t>
  </si>
  <si>
    <t>100/100</t>
  </si>
  <si>
    <t>Комплект шлангов 3" (5м-впускной и 25м-выпускной)</t>
  </si>
  <si>
    <t>Комплект шлангов 2" (5м-впускной и 25м-выпускной)</t>
  </si>
  <si>
    <t>Комплект шлангов 1" (5м-впускной и 25м-выпускной)</t>
  </si>
  <si>
    <t>25/25</t>
  </si>
  <si>
    <t>Дополнительные опции</t>
  </si>
  <si>
    <t>72х57х59</t>
  </si>
  <si>
    <t>KD350</t>
  </si>
  <si>
    <t>Kohler</t>
  </si>
  <si>
    <t>GMWP 2000KH</t>
  </si>
  <si>
    <t>GMWP 1000KH</t>
  </si>
  <si>
    <r>
      <t xml:space="preserve">для </t>
    </r>
    <r>
      <rPr>
        <b/>
        <sz val="10"/>
        <color indexed="62"/>
        <rFont val="Tahoma"/>
        <family val="2"/>
        <charset val="204"/>
      </rPr>
      <t>сильнозагрязненной</t>
    </r>
    <r>
      <rPr>
        <b/>
        <sz val="10"/>
        <rFont val="Tahoma"/>
        <family val="2"/>
        <charset val="204"/>
      </rPr>
      <t xml:space="preserve"> воды</t>
    </r>
  </si>
  <si>
    <t>Дизельные</t>
  </si>
  <si>
    <t>42х55х46</t>
  </si>
  <si>
    <t>GX160</t>
  </si>
  <si>
    <t>Honda</t>
  </si>
  <si>
    <t>GMWP 440HP</t>
  </si>
  <si>
    <r>
      <t xml:space="preserve">высокого давления </t>
    </r>
    <r>
      <rPr>
        <b/>
        <sz val="10"/>
        <rFont val="Tahoma"/>
        <family val="2"/>
        <charset val="204"/>
      </rPr>
      <t xml:space="preserve">для </t>
    </r>
    <r>
      <rPr>
        <b/>
        <sz val="10"/>
        <color indexed="62"/>
        <rFont val="Tahoma"/>
        <family val="2"/>
        <charset val="204"/>
      </rPr>
      <t>пожарных нужд</t>
    </r>
  </si>
  <si>
    <t>69х49х54</t>
  </si>
  <si>
    <t>GX240</t>
  </si>
  <si>
    <t>GMWP 1340HH</t>
  </si>
  <si>
    <t>51х40х47</t>
  </si>
  <si>
    <t>GMWP 900HM</t>
  </si>
  <si>
    <t>47х36х40</t>
  </si>
  <si>
    <t>GX120</t>
  </si>
  <si>
    <t>GMWP 600HM</t>
  </si>
  <si>
    <r>
      <t xml:space="preserve">для </t>
    </r>
    <r>
      <rPr>
        <b/>
        <sz val="10"/>
        <color indexed="62"/>
        <rFont val="Tahoma"/>
        <family val="2"/>
        <charset val="204"/>
      </rPr>
      <t>среднезагрязненной</t>
    </r>
    <r>
      <rPr>
        <b/>
        <sz val="10"/>
        <rFont val="Tahoma"/>
        <family val="2"/>
        <charset val="204"/>
      </rPr>
      <t xml:space="preserve"> воды</t>
    </r>
  </si>
  <si>
    <t>51х42х45</t>
  </si>
  <si>
    <t>GMWP 970HL</t>
  </si>
  <si>
    <t>47х36х38</t>
  </si>
  <si>
    <t>GMWP 600HL</t>
  </si>
  <si>
    <r>
      <t xml:space="preserve">для </t>
    </r>
    <r>
      <rPr>
        <b/>
        <sz val="10"/>
        <color indexed="62"/>
        <rFont val="Tahoma"/>
        <family val="2"/>
        <charset val="204"/>
      </rPr>
      <t>слабозагрязненной</t>
    </r>
    <r>
      <rPr>
        <b/>
        <sz val="10"/>
        <rFont val="Tahoma"/>
        <family val="2"/>
        <charset val="204"/>
      </rPr>
      <t xml:space="preserve"> воды</t>
    </r>
  </si>
  <si>
    <t>Бензиновые</t>
  </si>
  <si>
    <t>34x24x32</t>
  </si>
  <si>
    <t>KC26</t>
  </si>
  <si>
    <t xml:space="preserve"> - </t>
  </si>
  <si>
    <t>GMWP 110L</t>
  </si>
  <si>
    <t>Топливная смесь (бензин + масло)</t>
  </si>
  <si>
    <t>Марка</t>
  </si>
  <si>
    <t>Цена 
Розничная
(EURO)</t>
  </si>
  <si>
    <t>Максимальный размер частиц, мм</t>
  </si>
  <si>
    <t>Глубина всасывания, м</t>
  </si>
  <si>
    <t>Высота
подъема, м</t>
  </si>
  <si>
    <t>Диаметр
входа/выхода, мм</t>
  </si>
  <si>
    <t>Вес
(кг)</t>
  </si>
  <si>
    <t>Габариты
(cм)</t>
  </si>
  <si>
    <t>Расход топлива, л/ч</t>
  </si>
  <si>
    <t>Емкость топлив-ного бака
(л)</t>
  </si>
  <si>
    <t>Производи-тельность,
л/мин</t>
  </si>
  <si>
    <t>24.04.2015г.</t>
  </si>
  <si>
    <r>
      <t xml:space="preserve">Высокопроизводительные </t>
    </r>
    <r>
      <rPr>
        <b/>
        <i/>
        <sz val="14"/>
        <rFont val="Arial Cyr"/>
        <charset val="204"/>
      </rPr>
      <t>мотопомпы</t>
    </r>
    <r>
      <rPr>
        <b/>
        <i/>
        <sz val="12"/>
        <rFont val="Arial Cyr"/>
        <charset val="204"/>
      </rPr>
      <t xml:space="preserve"> 
</t>
    </r>
    <r>
      <rPr>
        <b/>
        <i/>
        <sz val="8"/>
        <rFont val="Arial Cyr"/>
        <charset val="204"/>
      </rPr>
      <t>для работы экстренных служб и осушения строительных котлованов</t>
    </r>
  </si>
  <si>
    <t>электро</t>
  </si>
  <si>
    <t>бензин</t>
  </si>
  <si>
    <t>4x500</t>
  </si>
  <si>
    <t>GX390</t>
  </si>
  <si>
    <t>GMTL H8TELX</t>
  </si>
  <si>
    <t>ручной</t>
  </si>
  <si>
    <t>GMTL H8TLX</t>
  </si>
  <si>
    <t>GX270</t>
  </si>
  <si>
    <t>GMTL H6.5TELX</t>
  </si>
  <si>
    <t>GMTL H6.5TLX</t>
  </si>
  <si>
    <t xml:space="preserve">GMTL H8ELX </t>
  </si>
  <si>
    <t xml:space="preserve">GMTL H8LX </t>
  </si>
  <si>
    <t xml:space="preserve">GMTL H5ELX </t>
  </si>
  <si>
    <t xml:space="preserve">GMTL H5LX  </t>
  </si>
  <si>
    <t>Цена                      (EURO)</t>
  </si>
  <si>
    <t>Запуск</t>
  </si>
  <si>
    <t>Ёмкость
бака, л</t>
  </si>
  <si>
    <t>Топливо</t>
  </si>
  <si>
    <t>Мощность
генератора,
кВт</t>
  </si>
  <si>
    <t>Площадь
освещённости,
м кв.</t>
  </si>
  <si>
    <t>Высота
мачты, м</t>
  </si>
  <si>
    <t>Мощность
ламп, Вт</t>
  </si>
  <si>
    <t>базовая комплектация</t>
  </si>
  <si>
    <t>с бензиновыми двигателями Honda (Япония)</t>
  </si>
  <si>
    <t>Осветительные мачты GMGen (Италия)</t>
  </si>
  <si>
    <t>дизель</t>
  </si>
  <si>
    <t>15LD440</t>
  </si>
  <si>
    <t>GMTL L7.5TESX</t>
  </si>
  <si>
    <t>15LD350</t>
  </si>
  <si>
    <t>GMTL L5TESX</t>
  </si>
  <si>
    <t>GMTL L7.5ESX</t>
  </si>
  <si>
    <t>GMTL L5ESX</t>
  </si>
  <si>
    <t>исполнение с шумозащитными панелями</t>
  </si>
  <si>
    <t>GMTL L7.5TELX</t>
  </si>
  <si>
    <t>GMTL L7.5TLX</t>
  </si>
  <si>
    <t>GMTL L7.5ELX</t>
  </si>
  <si>
    <t>GMTL L7.5LX</t>
  </si>
  <si>
    <t>GMTL L5ELX</t>
  </si>
  <si>
    <t>GMTL L5LX</t>
  </si>
  <si>
    <t>с дизельными двигателями воздушного охлаждения Lombardini (Италия)</t>
  </si>
  <si>
    <t xml:space="preserve"> </t>
  </si>
  <si>
    <t>4x1000</t>
  </si>
  <si>
    <t>Perkins 403D-11G</t>
  </si>
  <si>
    <t>GMTL P9M-H</t>
  </si>
  <si>
    <t>однофазная модель в шумозащитном кожухе</t>
  </si>
  <si>
    <t>с двигателями Perkins (Великобритания), базовая комплектация</t>
  </si>
  <si>
    <t>Микроконтейнер</t>
  </si>
  <si>
    <t>Гибкие металлорукава для отвода выхлопных газов</t>
  </si>
  <si>
    <t>Система автоматического запуска и АВР</t>
  </si>
  <si>
    <t>Тележечные комплекты</t>
  </si>
  <si>
    <t>электромагнитный клапан управляющий подачей топлива (устанавливается под заказ)</t>
  </si>
  <si>
    <t>Gk</t>
  </si>
  <si>
    <t>сигнальная лампа низкого заряда аккумуляторной батареи;</t>
  </si>
  <si>
    <t>Ob</t>
  </si>
  <si>
    <t>сигнальная лампа низкого уровня масла;</t>
  </si>
  <si>
    <t>Ol</t>
  </si>
  <si>
    <t>сигнальная лампа низкого уровня топлива;</t>
  </si>
  <si>
    <t>Al</t>
  </si>
  <si>
    <t>кнопка экстренного останова;</t>
  </si>
  <si>
    <t>S</t>
  </si>
  <si>
    <t>плавкий предохранитель (для защиты цепи управления);</t>
  </si>
  <si>
    <t>F</t>
  </si>
  <si>
    <t>амперметр;</t>
  </si>
  <si>
    <t>Am</t>
  </si>
  <si>
    <t>вольтметр;</t>
  </si>
  <si>
    <t>V</t>
  </si>
  <si>
    <t>счетчик моточасов;</t>
  </si>
  <si>
    <t>Hm</t>
  </si>
  <si>
    <t>устройство защитного отключения при утечке тока;</t>
  </si>
  <si>
    <t>УЗО</t>
  </si>
  <si>
    <t>блок дифференциальной защиты
(тепловой магнитный предохранитель от перегрузки и короткого замыкания,
при перегреве двигателя или к.з. вернуть выключатель в исходное положение);</t>
  </si>
  <si>
    <t>4P</t>
  </si>
  <si>
    <t>автомат защиты от перегрузки и короткого замыкания
(тепловой магнитный предохранитель от перегрузки и короткого замыкания,
при перегреве двигателя или к.з. вернуть выключатель в исходное положение);</t>
  </si>
  <si>
    <t>2P</t>
  </si>
  <si>
    <t>автоматический выключатель (размыкатель цепи);</t>
  </si>
  <si>
    <t>Th</t>
  </si>
  <si>
    <t>автоматическая остановка двигателя при недостаточном уровне масла;</t>
  </si>
  <si>
    <t>O</t>
  </si>
  <si>
    <t>32А розетка 5-ти полюсная (евростандарт);</t>
  </si>
  <si>
    <t>B1</t>
  </si>
  <si>
    <t>16А розетка 5-ти полюсная (евростандарт);</t>
  </si>
  <si>
    <t>B</t>
  </si>
  <si>
    <t>32А розетка 3-х полюсная (евростандарт);</t>
  </si>
  <si>
    <t>A2</t>
  </si>
  <si>
    <t>16А розетка 3-х полюсная (евростандарт);</t>
  </si>
  <si>
    <t>A1</t>
  </si>
  <si>
    <t>16A розетка;</t>
  </si>
  <si>
    <t>A</t>
  </si>
  <si>
    <t>Условные обозначения</t>
  </si>
  <si>
    <t>*** Двигатель марки GC (тип OHC) - двигатель с нижним расположением клапанов</t>
  </si>
  <si>
    <t>** Двигатель марки GX (тип OHV) - верхнее расположение клапанов (увеличенный ресурс, меньший расход топлива по сравнению с OHC)</t>
  </si>
  <si>
    <t>* LX - серия Professional (увеличенный топливный бак, улучшенная панель управления)</t>
  </si>
  <si>
    <t>Примечание</t>
  </si>
  <si>
    <t>99x55x67</t>
  </si>
  <si>
    <t>Gk, Al</t>
  </si>
  <si>
    <t>4P, В1, A1, Hm, V, S</t>
  </si>
  <si>
    <t>GX690</t>
  </si>
  <si>
    <t>GMH15000TELX</t>
  </si>
  <si>
    <t>GX630</t>
  </si>
  <si>
    <t>GMH13000TELX</t>
  </si>
  <si>
    <t>75x56x62</t>
  </si>
  <si>
    <t>Gk, 4P, УЗО, Hm, V</t>
  </si>
  <si>
    <t>A, A1, B, F, O</t>
  </si>
  <si>
    <t>GMH8000TELX</t>
  </si>
  <si>
    <t>4P, УЗО, Hm, V</t>
  </si>
  <si>
    <t>GMH8000TLX</t>
  </si>
  <si>
    <t>78x52x56</t>
  </si>
  <si>
    <t>Gk, 4P, V</t>
  </si>
  <si>
    <t>B, A1, V</t>
  </si>
  <si>
    <t>GMH8000TE</t>
  </si>
  <si>
    <t>4P, V</t>
  </si>
  <si>
    <t>B, A1, O</t>
  </si>
  <si>
    <t>GMH8000T</t>
  </si>
  <si>
    <t>GMH6500TELX</t>
  </si>
  <si>
    <t>GMH6500TLX</t>
  </si>
  <si>
    <t>GMH6500TE</t>
  </si>
  <si>
    <t>GMH6500T</t>
  </si>
  <si>
    <t>3-х фазные, 230/400 В</t>
  </si>
  <si>
    <t>2P, A1, A2, Hm, V, S,  О</t>
  </si>
  <si>
    <t>GMH15000ELX</t>
  </si>
  <si>
    <t>GMH13000ELX</t>
  </si>
  <si>
    <t>Gk, 2P, УЗО, Hm, V</t>
  </si>
  <si>
    <t>A, А1, А2, F, O</t>
  </si>
  <si>
    <t>GMH8000ELX</t>
  </si>
  <si>
    <t>2P, УЗО, Hm, V</t>
  </si>
  <si>
    <t>GMH8000LX</t>
  </si>
  <si>
    <t>A, А2, Th, O</t>
  </si>
  <si>
    <t>GMH8000E</t>
  </si>
  <si>
    <t>-</t>
  </si>
  <si>
    <t>GMH8000</t>
  </si>
  <si>
    <t>GMH5000ELX</t>
  </si>
  <si>
    <t>GMH5000LX</t>
  </si>
  <si>
    <t>A, A1, Th, O</t>
  </si>
  <si>
    <t>GMH5000E</t>
  </si>
  <si>
    <t>GMH5000</t>
  </si>
  <si>
    <t>59x39x38</t>
  </si>
  <si>
    <t>2xA, Th, O</t>
  </si>
  <si>
    <t>GX200</t>
  </si>
  <si>
    <t>GMH3500</t>
  </si>
  <si>
    <t>A, Th, O</t>
  </si>
  <si>
    <t>GMH3000</t>
  </si>
  <si>
    <t>1 фазные, 230В</t>
  </si>
  <si>
    <t xml:space="preserve"> кВт</t>
  </si>
  <si>
    <t>кВА</t>
  </si>
  <si>
    <r>
      <t xml:space="preserve">Расход топлива (л/ч)
</t>
    </r>
    <r>
      <rPr>
        <b/>
        <sz val="8"/>
        <rFont val="Tahoma"/>
        <family val="2"/>
        <charset val="204"/>
      </rPr>
      <t>при 75 % нагрузке</t>
    </r>
  </si>
  <si>
    <t>Емкость
 топливного бака
(л)</t>
  </si>
  <si>
    <r>
      <t xml:space="preserve">Дополнительная комплектация </t>
    </r>
    <r>
      <rPr>
        <b/>
        <sz val="14"/>
        <rFont val="Tahoma"/>
        <family val="2"/>
        <charset val="204"/>
      </rPr>
      <t>GMGen</t>
    </r>
  </si>
  <si>
    <r>
      <t xml:space="preserve">Стандартная комплектация
</t>
    </r>
    <r>
      <rPr>
        <b/>
        <sz val="8"/>
        <rFont val="Tahoma"/>
        <family val="2"/>
        <charset val="204"/>
      </rPr>
      <t>(как у всех)</t>
    </r>
  </si>
  <si>
    <t>Способ запуска</t>
  </si>
  <si>
    <t>Двигатель HONDA (OHV**)</t>
  </si>
  <si>
    <t xml:space="preserve">Мощность </t>
  </si>
  <si>
    <t>Модель*</t>
  </si>
  <si>
    <t/>
  </si>
  <si>
    <t>Генераторные установки мощностью до 13 кВА
c бензиновыми двигателями Honda воздушного охлаждения 3000 об/мин 
серий Compact, Professional</t>
  </si>
  <si>
    <t>** Двигатели: L - Yanmar (Япония); LD - Lombardini (Италия)</t>
  </si>
  <si>
    <t>99x56x69</t>
  </si>
  <si>
    <t>Gk, S, F, Hm, Ol, Ob</t>
  </si>
  <si>
    <t>A1, A2, Am, V, 2P</t>
  </si>
  <si>
    <t>12LD477</t>
  </si>
  <si>
    <t>GML13000ELX</t>
  </si>
  <si>
    <t>Gk, 2P, Hm, V, F, Ol, Ob</t>
  </si>
  <si>
    <t>A, A1, A2</t>
  </si>
  <si>
    <t>25LD425</t>
  </si>
  <si>
    <t>GML11000ELX</t>
  </si>
  <si>
    <t>92x52x66</t>
  </si>
  <si>
    <t>Gk, 2P, V, Ol</t>
  </si>
  <si>
    <t>A, A2</t>
  </si>
  <si>
    <t>GML11000E</t>
  </si>
  <si>
    <t>25LD330</t>
  </si>
  <si>
    <t>GML9000ELX</t>
  </si>
  <si>
    <t>GML9000E</t>
  </si>
  <si>
    <t>A, A1, A3</t>
  </si>
  <si>
    <t>GML7500ELX</t>
  </si>
  <si>
    <t>2P, Hm, V, F, Ol, Ob</t>
  </si>
  <si>
    <t>GML7500LX</t>
  </si>
  <si>
    <t>GML7500E</t>
  </si>
  <si>
    <t>A, A2, Th</t>
  </si>
  <si>
    <t>GML7500</t>
  </si>
  <si>
    <t>L100</t>
  </si>
  <si>
    <t>GMY7000ELX</t>
  </si>
  <si>
    <t>GMY7000LX</t>
  </si>
  <si>
    <t>GMY7000E</t>
  </si>
  <si>
    <t>GMY7000</t>
  </si>
  <si>
    <t>Двигатель
**</t>
  </si>
  <si>
    <t>Модель *</t>
  </si>
  <si>
    <t>Дизельные генераторные установки мощностью до 13 кВА
c дизельными двигателями Yanmar и Lomabardini 
воздушного охлаждения 3000 об/мин серий Compact, Professional</t>
  </si>
  <si>
    <t>115x70x85</t>
  </si>
  <si>
    <t>Hm, УЗО, Ol, Ob</t>
  </si>
  <si>
    <t>A1, B1, V, Am</t>
  </si>
  <si>
    <t>9LD625/2</t>
  </si>
  <si>
    <t>GML22R</t>
  </si>
  <si>
    <t>Gk, 4P, Hm, V, F, Ol, Ob</t>
  </si>
  <si>
    <t>A, A1, B</t>
  </si>
  <si>
    <t>GML13000TELX</t>
  </si>
  <si>
    <t>GML11000TELX</t>
  </si>
  <si>
    <t>GML9000TELX</t>
  </si>
  <si>
    <t>GML7500TELX</t>
  </si>
  <si>
    <t>4P, Hm, V, F, Ol, Ob</t>
  </si>
  <si>
    <t>GML7500TLX</t>
  </si>
  <si>
    <t>Gk, 4P, V, Ol</t>
  </si>
  <si>
    <t>A1, B</t>
  </si>
  <si>
    <t>GML7500TE</t>
  </si>
  <si>
    <t>GML7500T</t>
  </si>
  <si>
    <t>GMY7000TELX</t>
  </si>
  <si>
    <t xml:space="preserve">GMY7000TLX </t>
  </si>
  <si>
    <t>GMY7000TE</t>
  </si>
  <si>
    <t>GMY7000T</t>
  </si>
  <si>
    <t>Дизельные генераторные установки мощностью до 20 кВА
c дизельными двигателями Yanmar и Lomabardini 
воздушного охлаждения 3000 об/мин серий Compact, Professional</t>
  </si>
  <si>
    <t>* Двигатели: GX - Honda (Япония); L - Yanmar (Япония); LD - Lombardini (Италия)</t>
  </si>
  <si>
    <t xml:space="preserve"> 165x90x105</t>
  </si>
  <si>
    <t>9LD625/3</t>
  </si>
  <si>
    <t>GML22RS</t>
  </si>
  <si>
    <t>120x77x80</t>
  </si>
  <si>
    <t>Hm, Ol, Ob</t>
  </si>
  <si>
    <t>A1, B, 4P, V</t>
  </si>
  <si>
    <t>GML13000TS</t>
  </si>
  <si>
    <t>115x60x71</t>
  </si>
  <si>
    <t>A1, B, Am, V, 4P</t>
  </si>
  <si>
    <t>GML11000TS</t>
  </si>
  <si>
    <t>GML9000TS</t>
  </si>
  <si>
    <t>75Х56Х62</t>
  </si>
  <si>
    <t>4P, Hm, F, Ol, Ob</t>
  </si>
  <si>
    <t>A, A1, B, V</t>
  </si>
  <si>
    <t>GML7500TESX</t>
  </si>
  <si>
    <t>GML5000TESX</t>
  </si>
  <si>
    <t>дизельные 3-х фазные, 230/400 В</t>
  </si>
  <si>
    <t>GML13000S</t>
  </si>
  <si>
    <t>GML11000S</t>
  </si>
  <si>
    <t>GML9000S</t>
  </si>
  <si>
    <t>2P, Hm, F, Ol, Ob</t>
  </si>
  <si>
    <t>A, A1, A2, V</t>
  </si>
  <si>
    <t>GML7500ESX</t>
  </si>
  <si>
    <t>GML5000ESX</t>
  </si>
  <si>
    <t>дизельные 1 фазные, 230 В</t>
  </si>
  <si>
    <t>107х56х93</t>
  </si>
  <si>
    <t>GMH15000TS</t>
  </si>
  <si>
    <t>GMH13000TS</t>
  </si>
  <si>
    <t>110х54х65</t>
  </si>
  <si>
    <t>A1, B, V, 4P</t>
  </si>
  <si>
    <t>GMH8000TS</t>
  </si>
  <si>
    <t>бензиновые 3-х фазные, 230/400 В</t>
  </si>
  <si>
    <t>2P, A1, A2, Hm, V, S, О</t>
  </si>
  <si>
    <t>GMH15000S</t>
  </si>
  <si>
    <t>GMH13000S</t>
  </si>
  <si>
    <t>A1, A2, V</t>
  </si>
  <si>
    <t>GMH8000S</t>
  </si>
  <si>
    <t>47х27х38</t>
  </si>
  <si>
    <t>А, 12В</t>
  </si>
  <si>
    <t>GX50</t>
  </si>
  <si>
    <t>GMHX1000S</t>
  </si>
  <si>
    <t>бензиновые 1 фазные, 230В</t>
  </si>
  <si>
    <t>Двигатель
*</t>
  </si>
  <si>
    <t>Бензиновые и дизельные генераторы
c двигателями Honda и Lomabardini 
воздушного охлаждения 3000 об/мин серий Silent и Super Silent</t>
  </si>
  <si>
    <t>Сварочный комплект</t>
  </si>
  <si>
    <r>
      <rPr>
        <b/>
        <sz val="10"/>
        <rFont val="Tahoma"/>
        <family val="2"/>
        <charset val="204"/>
      </rPr>
      <t>ПН35</t>
    </r>
    <r>
      <rPr>
        <sz val="10"/>
        <rFont val="Tahoma"/>
        <family val="2"/>
        <charset val="204"/>
      </rPr>
      <t xml:space="preserve"> или </t>
    </r>
    <r>
      <rPr>
        <b/>
        <sz val="10"/>
        <rFont val="Tahoma"/>
        <family val="2"/>
        <charset val="204"/>
      </rPr>
      <t>ПН60</t>
    </r>
    <r>
      <rPr>
        <sz val="10"/>
        <rFont val="Tahoma"/>
        <family val="2"/>
        <charset val="204"/>
      </rPr>
      <t xml:space="preserve"> - продолжительность включения в % от сварочного цикла в 10 минут
</t>
    </r>
    <r>
      <rPr>
        <sz val="8"/>
        <rFont val="Tahoma"/>
        <family val="2"/>
        <charset val="204"/>
      </rPr>
      <t>(т.е. ПН60% значит 6 мин производится сварка на указанном значении свароч. тока, затем 4 мин сварочный аппарат должен остывать);</t>
    </r>
  </si>
  <si>
    <r>
      <rPr>
        <b/>
        <sz val="10"/>
        <rFont val="Tahoma"/>
        <family val="2"/>
        <charset val="204"/>
      </rPr>
      <t>DC</t>
    </r>
    <r>
      <rPr>
        <sz val="10"/>
        <rFont val="Tahoma"/>
        <family val="2"/>
        <charset val="204"/>
      </rPr>
      <t xml:space="preserve"> - постоянный сварочный ток (более качественный сварочный шов по сравнению со сваркой на переменном токе);</t>
    </r>
  </si>
  <si>
    <r>
      <rPr>
        <b/>
        <sz val="10"/>
        <rFont val="Tahoma"/>
        <family val="2"/>
        <charset val="204"/>
      </rPr>
      <t>AC</t>
    </r>
    <r>
      <rPr>
        <sz val="10"/>
        <rFont val="Tahoma"/>
        <family val="2"/>
        <charset val="204"/>
      </rPr>
      <t xml:space="preserve"> - переменный сварочный ток;</t>
    </r>
  </si>
  <si>
    <t>*Двигатели GX - Honda (Япония), OHV - верхнее расположение клапанов (увеличенный ресурс, меньший расход); L - Yanmar (Япония); LD - Lombardini (Италия)</t>
  </si>
  <si>
    <t>116x70x85</t>
  </si>
  <si>
    <t>4P, V, Hm, Am, УЗО</t>
  </si>
  <si>
    <t>9LD625</t>
  </si>
  <si>
    <t>300DC</t>
  </si>
  <si>
    <t>400DC</t>
  </si>
  <si>
    <t>GMSD400LTE</t>
  </si>
  <si>
    <t>116х70х85</t>
  </si>
  <si>
    <t>2P, V, Ol, УЗО</t>
  </si>
  <si>
    <t>240DC</t>
  </si>
  <si>
    <t>GMSD300LTE</t>
  </si>
  <si>
    <t>115х70х85</t>
  </si>
  <si>
    <t>2P, V, Ol</t>
  </si>
  <si>
    <t>195DC</t>
  </si>
  <si>
    <t>250DC</t>
  </si>
  <si>
    <t>GMSD250LTE</t>
  </si>
  <si>
    <t>99х55х67</t>
  </si>
  <si>
    <t>170DC</t>
  </si>
  <si>
    <t>220DC</t>
  </si>
  <si>
    <t>GMSD220LTE</t>
  </si>
  <si>
    <t>L100AE</t>
  </si>
  <si>
    <t>190DC</t>
  </si>
  <si>
    <t>GMSD200YTE</t>
  </si>
  <si>
    <t>210DC</t>
  </si>
  <si>
    <t>GMSD210LTE</t>
  </si>
  <si>
    <t>2xA, Th</t>
  </si>
  <si>
    <t>110DC</t>
  </si>
  <si>
    <t>160DC</t>
  </si>
  <si>
    <t>GMSD170LE</t>
  </si>
  <si>
    <t>170AC</t>
  </si>
  <si>
    <t>180AC</t>
  </si>
  <si>
    <t>GMSD180LE</t>
  </si>
  <si>
    <t>дизельные</t>
  </si>
  <si>
    <t>GX390K1</t>
  </si>
  <si>
    <t>GMSH220ТЕ</t>
  </si>
  <si>
    <t>GMSH220Т</t>
  </si>
  <si>
    <t>A, A2, Th, O</t>
  </si>
  <si>
    <t>GMSH160E</t>
  </si>
  <si>
    <t>2xA,Th, O</t>
  </si>
  <si>
    <t>GMSH160</t>
  </si>
  <si>
    <t>GMSH180E</t>
  </si>
  <si>
    <t>GMSH180</t>
  </si>
  <si>
    <t>бензиновые</t>
  </si>
  <si>
    <t>230В</t>
  </si>
  <si>
    <t>400В</t>
  </si>
  <si>
    <t>ПН60</t>
  </si>
  <si>
    <t>ПН35</t>
  </si>
  <si>
    <t>Двигатель*</t>
  </si>
  <si>
    <t>Мощность, кВА</t>
  </si>
  <si>
    <t>Сварочный ток, A</t>
  </si>
  <si>
    <t>Сварочные генераторы
c двигателями Honda, Yanmar, Lomabardini 
воздушного охлаждения 3000 об/мин</t>
  </si>
  <si>
    <t>mail: texnodrom-ivanovo@mail.ru</t>
  </si>
  <si>
    <r>
      <t>тел.:</t>
    </r>
    <r>
      <rPr>
        <sz val="11"/>
        <color rgb="FF363636"/>
        <rFont val="Arial"/>
        <family val="2"/>
        <charset val="204"/>
      </rPr>
      <t> (4932) 57-42-65, (4932) 57-42-66</t>
    </r>
  </si>
  <si>
    <r>
      <t>Кор/счет:</t>
    </r>
    <r>
      <rPr>
        <sz val="11"/>
        <color rgb="FF363636"/>
        <rFont val="Arial"/>
        <family val="2"/>
        <charset val="204"/>
      </rPr>
      <t> 30101810800000000777</t>
    </r>
  </si>
  <si>
    <r>
      <t>БИК </t>
    </r>
    <r>
      <rPr>
        <sz val="11"/>
        <color rgb="FF363636"/>
        <rFont val="Arial"/>
        <family val="2"/>
        <charset val="204"/>
      </rPr>
      <t>044585777</t>
    </r>
  </si>
  <si>
    <t>В АКБ «РосЕвроБанк» (ОАО) г. Москва</t>
  </si>
  <si>
    <r>
      <t>Р/с:</t>
    </r>
    <r>
      <rPr>
        <sz val="11"/>
        <color rgb="FF363636"/>
        <rFont val="Arial"/>
        <family val="2"/>
        <charset val="204"/>
      </rPr>
      <t> 40702810800040230400</t>
    </r>
  </si>
  <si>
    <r>
      <t>ОКАТО:</t>
    </r>
    <r>
      <rPr>
        <sz val="11"/>
        <color rgb="FF363636"/>
        <rFont val="Arial"/>
        <family val="2"/>
        <charset val="204"/>
      </rPr>
      <t> 45263588000</t>
    </r>
  </si>
  <si>
    <r>
      <t>ОГРН: </t>
    </r>
    <r>
      <rPr>
        <sz val="11"/>
        <color rgb="FF363636"/>
        <rFont val="Arial"/>
        <family val="2"/>
        <charset val="204"/>
      </rPr>
      <t>1087746608949</t>
    </r>
  </si>
  <si>
    <r>
      <t>ОКПО: </t>
    </r>
    <r>
      <rPr>
        <sz val="11"/>
        <color rgb="FF363636"/>
        <rFont val="Arial"/>
        <family val="2"/>
        <charset val="204"/>
      </rPr>
      <t>86443971</t>
    </r>
  </si>
  <si>
    <r>
      <t>КПП:</t>
    </r>
    <r>
      <rPr>
        <sz val="11"/>
        <color rgb="FF363636"/>
        <rFont val="Arial"/>
        <family val="2"/>
        <charset val="204"/>
      </rPr>
      <t> 771901001</t>
    </r>
  </si>
  <si>
    <r>
      <t>ИНН:</t>
    </r>
    <r>
      <rPr>
        <sz val="11"/>
        <color rgb="FF363636"/>
        <rFont val="Arial"/>
        <family val="2"/>
        <charset val="204"/>
      </rPr>
      <t> 7719680573</t>
    </r>
  </si>
  <si>
    <r>
      <t>Фактический адрес:</t>
    </r>
    <r>
      <rPr>
        <sz val="11"/>
        <color rgb="FF363636"/>
        <rFont val="Arial"/>
        <family val="2"/>
        <charset val="204"/>
      </rPr>
      <t> 153025, г.Иваново, ул.Дзержинского, дом 39</t>
    </r>
  </si>
  <si>
    <r>
      <t>Юридический адрес:</t>
    </r>
    <r>
      <rPr>
        <sz val="11"/>
        <color rgb="FF363636"/>
        <rFont val="Arial"/>
        <family val="2"/>
        <charset val="204"/>
      </rPr>
      <t> 105058, г. Москва, ул. Лечебная, д. 3</t>
    </r>
  </si>
  <si>
    <t>В Иваново:</t>
  </si>
  <si>
    <t>mail: texnodrom-yar@mail.ru</t>
  </si>
  <si>
    <r>
      <t>тел.:</t>
    </r>
    <r>
      <rPr>
        <sz val="11"/>
        <color rgb="FF363636"/>
        <rFont val="Arial"/>
        <family val="2"/>
        <charset val="204"/>
      </rPr>
      <t> (4852) 68-13-16,  (4852) 68-13-17,  (4852) 68-13-18,  (4852) 68-13-19,  (4852) 68-13-20 </t>
    </r>
  </si>
  <si>
    <r>
      <t>Фактический адрес:</t>
    </r>
    <r>
      <rPr>
        <sz val="11"/>
        <color rgb="FF363636"/>
        <rFont val="Arial"/>
        <family val="2"/>
        <charset val="204"/>
      </rPr>
      <t> 150057, г.Ярославль, ул.Калинина, дом 18, офис 16</t>
    </r>
  </si>
  <si>
    <t>В Ярославле:</t>
  </si>
  <si>
    <t>mail: texnodrom-st.petersburg@mail.ru</t>
  </si>
  <si>
    <r>
      <t>тел.:</t>
    </r>
    <r>
      <rPr>
        <sz val="11"/>
        <color rgb="FF363636"/>
        <rFont val="Arial"/>
        <family val="2"/>
        <charset val="204"/>
      </rPr>
      <t> (920) 354-72-12, (920) 354-72-20, (920) 354-72-21</t>
    </r>
  </si>
  <si>
    <r>
      <t>Кор/счет: </t>
    </r>
    <r>
      <rPr>
        <sz val="11"/>
        <color rgb="FF363636"/>
        <rFont val="Arial"/>
        <family val="2"/>
        <charset val="204"/>
      </rPr>
      <t>30101810800000000777</t>
    </r>
  </si>
  <si>
    <r>
      <t>БИК</t>
    </r>
    <r>
      <rPr>
        <sz val="11"/>
        <color rgb="FF363636"/>
        <rFont val="Arial"/>
        <family val="2"/>
        <charset val="204"/>
      </rPr>
      <t> 044585777</t>
    </r>
  </si>
  <si>
    <r>
      <t>ОГРН:</t>
    </r>
    <r>
      <rPr>
        <sz val="11"/>
        <color rgb="FF363636"/>
        <rFont val="Arial"/>
        <family val="2"/>
        <charset val="204"/>
      </rPr>
      <t> 1087746608949</t>
    </r>
  </si>
  <si>
    <r>
      <t>ОКПО</t>
    </r>
    <r>
      <rPr>
        <sz val="11"/>
        <color rgb="FF363636"/>
        <rFont val="Arial"/>
        <family val="2"/>
        <charset val="204"/>
      </rPr>
      <t>: 86443971</t>
    </r>
  </si>
  <si>
    <r>
      <t>Фактический адрес: </t>
    </r>
    <r>
      <rPr>
        <sz val="11"/>
        <color rgb="FF363636"/>
        <rFont val="Arial"/>
        <family val="2"/>
        <charset val="204"/>
      </rPr>
      <t>199106, Санкт-Петербург, площадь Морской Славы, 1</t>
    </r>
  </si>
  <si>
    <t>В Санкт-Петербурге:</t>
  </si>
  <si>
    <t>mail: info@texnodrom.ru</t>
  </si>
  <si>
    <r>
      <t>тел.:</t>
    </r>
    <r>
      <rPr>
        <sz val="11"/>
        <color rgb="FF363636"/>
        <rFont val="Arial"/>
        <family val="2"/>
        <charset val="204"/>
      </rPr>
      <t> (495) 778-82-37,  (495) 778-93-02</t>
    </r>
  </si>
  <si>
    <r>
      <t>Кор/счет: </t>
    </r>
    <r>
      <rPr>
        <sz val="11"/>
        <color rgb="FF363636"/>
        <rFont val="Arial"/>
        <family val="2"/>
        <charset val="204"/>
      </rPr>
      <t>30101810400000000225</t>
    </r>
  </si>
  <si>
    <r>
      <t>БИК</t>
    </r>
    <r>
      <rPr>
        <sz val="11"/>
        <color rgb="FF363636"/>
        <rFont val="Arial"/>
        <family val="2"/>
        <charset val="204"/>
      </rPr>
      <t> 044525225</t>
    </r>
  </si>
  <si>
    <t>В Сбербанке России г.Москва</t>
  </si>
  <si>
    <r>
      <t>Р/с:</t>
    </r>
    <r>
      <rPr>
        <sz val="11"/>
        <color rgb="FF363636"/>
        <rFont val="Arial"/>
        <family val="2"/>
        <charset val="204"/>
      </rPr>
      <t> 40702810838290013335</t>
    </r>
  </si>
  <si>
    <r>
      <t>Фактический адрес: </t>
    </r>
    <r>
      <rPr>
        <sz val="11"/>
        <color rgb="FF363636"/>
        <rFont val="Arial"/>
        <family val="2"/>
        <charset val="204"/>
      </rPr>
      <t>143930, Московская обл., г.Балашиха, мкр. Никольско-Архангельский, Разинское шоссе, дом 5 офис 402 (Бизнес-центр "Вешняки")</t>
    </r>
  </si>
  <si>
    <t>В Москве:</t>
  </si>
  <si>
    <t>Контакты</t>
  </si>
  <si>
    <t>Прайс-лист ООО "ТехноДром"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</si>
</sst>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%;[Red]\-0%"/>
    <numFmt numFmtId="166" formatCode="#,##0_р_."/>
    <numFmt numFmtId="167" formatCode="#,##0.00_р_."/>
    <numFmt numFmtId="168" formatCode="#,##0.00&quot;р.&quot;"/>
  </numFmts>
  <fonts count="71">
    <font>
      <sz val="12"/>
      <color indexed="8"/>
      <name val="Arial"/>
    </font>
    <font>
      <sz val="12"/>
      <color indexed="8"/>
      <name val="Arial"/>
      <family val="2"/>
      <charset val="204"/>
    </font>
    <font>
      <sz val="12"/>
      <color indexed="8"/>
      <name val="TimesNewRomanPS"/>
    </font>
    <font>
      <u/>
      <sz val="12"/>
      <color indexed="12"/>
      <name val="Arial"/>
      <family val="2"/>
      <charset val="204"/>
    </font>
    <font>
      <sz val="10"/>
      <name val="Courier"/>
      <family val="3"/>
    </font>
    <font>
      <sz val="10"/>
      <name val="MS Sans Serif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u/>
      <sz val="9"/>
      <color indexed="12"/>
      <name val="Arial Cyr"/>
      <charset val="204"/>
    </font>
    <font>
      <b/>
      <u/>
      <sz val="10"/>
      <color indexed="60"/>
      <name val="Arial Cyr"/>
      <charset val="204"/>
    </font>
    <font>
      <b/>
      <sz val="9"/>
      <color indexed="62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u/>
      <sz val="10"/>
      <name val="Tahoma"/>
      <family val="2"/>
      <charset val="204"/>
    </font>
    <font>
      <sz val="9"/>
      <name val="Arial Cyr"/>
      <charset val="204"/>
    </font>
    <font>
      <b/>
      <sz val="10"/>
      <color indexed="62"/>
      <name val="Tahoma"/>
      <family val="2"/>
      <charset val="204"/>
    </font>
    <font>
      <b/>
      <sz val="16"/>
      <color indexed="60"/>
      <name val="Tahoma"/>
      <family val="2"/>
      <charset val="204"/>
    </font>
    <font>
      <b/>
      <sz val="8"/>
      <color indexed="12"/>
      <name val="Arial Cyr"/>
      <charset val="204"/>
    </font>
    <font>
      <b/>
      <sz val="8"/>
      <name val="Arial Cyr"/>
      <charset val="204"/>
    </font>
    <font>
      <b/>
      <i/>
      <sz val="10"/>
      <color indexed="56"/>
      <name val="Arial Cyr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b/>
      <i/>
      <sz val="8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Tahoma"/>
      <family val="2"/>
      <charset val="204"/>
    </font>
    <font>
      <b/>
      <u/>
      <sz val="11"/>
      <name val="Tahoma"/>
      <family val="2"/>
      <charset val="204"/>
    </font>
    <font>
      <sz val="8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Tahoma"/>
      <family val="2"/>
      <charset val="204"/>
    </font>
    <font>
      <b/>
      <i/>
      <sz val="12"/>
      <color indexed="62"/>
      <name val="Arial"/>
      <family val="2"/>
      <charset val="204"/>
    </font>
    <font>
      <sz val="12"/>
      <color indexed="62"/>
      <name val="Arial"/>
      <family val="2"/>
      <charset val="204"/>
    </font>
    <font>
      <b/>
      <i/>
      <sz val="17"/>
      <name val="Arial Narrow"/>
      <family val="2"/>
      <charset val="204"/>
    </font>
    <font>
      <b/>
      <i/>
      <sz val="12"/>
      <name val="Arial"/>
      <family val="2"/>
      <charset val="204"/>
    </font>
    <font>
      <sz val="18"/>
      <name val="Arial"/>
      <family val="2"/>
      <charset val="204"/>
    </font>
    <font>
      <b/>
      <sz val="11"/>
      <color rgb="FF363636"/>
      <name val="Arial"/>
      <family val="2"/>
      <charset val="204"/>
    </font>
    <font>
      <sz val="11"/>
      <color rgb="FF363636"/>
      <name val="Arial"/>
      <family val="2"/>
      <charset val="204"/>
    </font>
    <font>
      <b/>
      <sz val="16"/>
      <color rgb="FF166FAD"/>
      <name val="Arial"/>
      <family val="2"/>
      <charset val="204"/>
    </font>
    <font>
      <sz val="11"/>
      <color rgb="FF2B6288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b/>
      <sz val="32"/>
      <color indexed="8"/>
      <name val="Times New Roman"/>
      <family val="1"/>
    </font>
    <font>
      <b/>
      <i/>
      <u/>
      <sz val="3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2" fillId="0" borderId="0"/>
    <xf numFmtId="165" fontId="1" fillId="0" borderId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5" fillId="0" borderId="0">
      <alignment vertical="top" wrapText="1"/>
    </xf>
    <xf numFmtId="0" fontId="13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1" fontId="1" fillId="0" borderId="0"/>
  </cellStyleXfs>
  <cellXfs count="426">
    <xf numFmtId="1" fontId="0" fillId="0" borderId="0" xfId="0" applyNumberFormat="1"/>
    <xf numFmtId="0" fontId="17" fillId="2" borderId="1" xfId="9" applyFont="1" applyFill="1" applyBorder="1" applyAlignment="1" applyProtection="1">
      <alignment horizontal="center" vertical="center" wrapText="1"/>
    </xf>
    <xf numFmtId="0" fontId="17" fillId="2" borderId="2" xfId="9" applyFont="1" applyFill="1" applyBorder="1" applyAlignment="1" applyProtection="1">
      <alignment horizontal="center" vertical="center" wrapText="1"/>
    </xf>
    <xf numFmtId="0" fontId="11" fillId="0" borderId="3" xfId="9" applyFont="1" applyFill="1" applyBorder="1" applyAlignment="1" applyProtection="1">
      <alignment horizontal="center" vertical="center"/>
    </xf>
    <xf numFmtId="0" fontId="11" fillId="0" borderId="3" xfId="9" applyNumberFormat="1" applyFont="1" applyFill="1" applyBorder="1" applyAlignment="1" applyProtection="1">
      <alignment horizontal="center" vertical="center"/>
    </xf>
    <xf numFmtId="0" fontId="11" fillId="0" borderId="4" xfId="9" applyFont="1" applyFill="1" applyBorder="1" applyAlignment="1" applyProtection="1">
      <alignment horizontal="center" vertical="center"/>
    </xf>
    <xf numFmtId="0" fontId="11" fillId="0" borderId="4" xfId="9" applyNumberFormat="1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11" fillId="0" borderId="5" xfId="9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5" fillId="0" borderId="0" xfId="0" applyFont="1"/>
    <xf numFmtId="0" fontId="11" fillId="0" borderId="6" xfId="9" applyNumberFormat="1" applyFont="1" applyFill="1" applyBorder="1" applyAlignment="1" applyProtection="1">
      <alignment horizontal="center" vertical="center"/>
    </xf>
    <xf numFmtId="0" fontId="11" fillId="0" borderId="6" xfId="9" applyFont="1" applyFill="1" applyBorder="1" applyAlignment="1" applyProtection="1">
      <alignment horizontal="center" vertical="center"/>
    </xf>
    <xf numFmtId="0" fontId="16" fillId="0" borderId="0" xfId="9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/>
    </xf>
    <xf numFmtId="0" fontId="11" fillId="0" borderId="0" xfId="9" applyNumberFormat="1" applyFont="1" applyFill="1" applyBorder="1" applyAlignment="1" applyProtection="1">
      <alignment horizontal="center" vertical="center"/>
    </xf>
    <xf numFmtId="0" fontId="11" fillId="0" borderId="0" xfId="9" applyFont="1" applyFill="1" applyBorder="1" applyAlignment="1" applyProtection="1">
      <alignment horizontal="center" vertical="center"/>
    </xf>
    <xf numFmtId="166" fontId="16" fillId="0" borderId="0" xfId="9" applyNumberFormat="1" applyFont="1" applyFill="1" applyBorder="1" applyAlignment="1" applyProtection="1">
      <alignment horizontal="right" vertical="center"/>
    </xf>
    <xf numFmtId="0" fontId="8" fillId="0" borderId="0" xfId="9" applyFont="1" applyFill="1" applyBorder="1" applyAlignment="1" applyProtection="1">
      <alignment horizontal="left" vertical="center"/>
    </xf>
    <xf numFmtId="166" fontId="6" fillId="0" borderId="0" xfId="9" applyNumberFormat="1" applyFont="1" applyBorder="1" applyAlignment="1" applyProtection="1">
      <alignment horizontal="right" vertical="center"/>
    </xf>
    <xf numFmtId="0" fontId="7" fillId="0" borderId="0" xfId="9" applyNumberFormat="1" applyFont="1" applyFill="1" applyBorder="1" applyAlignment="1" applyProtection="1">
      <alignment horizontal="center" vertical="center"/>
    </xf>
    <xf numFmtId="0" fontId="20" fillId="0" borderId="0" xfId="9" applyFont="1" applyFill="1" applyBorder="1" applyAlignment="1" applyProtection="1">
      <alignment vertical="center"/>
    </xf>
    <xf numFmtId="0" fontId="10" fillId="0" borderId="0" xfId="0" applyFont="1" applyBorder="1"/>
    <xf numFmtId="0" fontId="15" fillId="0" borderId="0" xfId="0" applyFont="1" applyBorder="1"/>
    <xf numFmtId="1" fontId="21" fillId="0" borderId="0" xfId="0" applyNumberFormat="1" applyFont="1"/>
    <xf numFmtId="1" fontId="0" fillId="0" borderId="0" xfId="0" applyNumberFormat="1" applyFill="1"/>
    <xf numFmtId="0" fontId="14" fillId="0" borderId="0" xfId="6" applyFont="1" applyFill="1" applyBorder="1" applyAlignment="1" applyProtection="1">
      <alignment horizontal="left" vertical="center"/>
    </xf>
    <xf numFmtId="0" fontId="17" fillId="2" borderId="7" xfId="9" applyFont="1" applyFill="1" applyBorder="1" applyAlignment="1" applyProtection="1">
      <alignment horizontal="center" vertical="center" wrapText="1"/>
    </xf>
    <xf numFmtId="0" fontId="17" fillId="2" borderId="8" xfId="9" applyFont="1" applyFill="1" applyBorder="1" applyAlignment="1" applyProtection="1">
      <alignment horizontal="center" vertical="center" wrapText="1"/>
    </xf>
    <xf numFmtId="49" fontId="20" fillId="0" borderId="0" xfId="9" applyNumberFormat="1" applyFont="1" applyFill="1" applyBorder="1" applyAlignment="1" applyProtection="1">
      <alignment horizontal="center"/>
    </xf>
    <xf numFmtId="0" fontId="11" fillId="0" borderId="0" xfId="8" applyFont="1" applyBorder="1" applyAlignment="1" applyProtection="1">
      <alignment horizontal="right" vertical="top"/>
    </xf>
    <xf numFmtId="0" fontId="20" fillId="0" borderId="0" xfId="8" applyFont="1" applyBorder="1" applyAlignment="1" applyProtection="1">
      <alignment horizontal="right" vertical="top"/>
    </xf>
    <xf numFmtId="0" fontId="23" fillId="0" borderId="0" xfId="8" applyFont="1" applyBorder="1" applyAlignment="1" applyProtection="1">
      <alignment horizontal="right" vertical="top"/>
    </xf>
    <xf numFmtId="0" fontId="16" fillId="0" borderId="0" xfId="8" applyFont="1" applyBorder="1" applyAlignment="1" applyProtection="1">
      <alignment horizontal="right" vertical="top"/>
    </xf>
    <xf numFmtId="0" fontId="25" fillId="0" borderId="0" xfId="8" applyFont="1" applyBorder="1" applyAlignment="1" applyProtection="1">
      <alignment horizontal="right" vertical="top"/>
    </xf>
    <xf numFmtId="1" fontId="11" fillId="0" borderId="0" xfId="5" applyNumberFormat="1" applyFont="1" applyBorder="1" applyAlignment="1" applyProtection="1">
      <alignment horizontal="right" vertical="top"/>
    </xf>
    <xf numFmtId="0" fontId="11" fillId="0" borderId="0" xfId="8" applyFont="1" applyFill="1" applyBorder="1" applyAlignment="1" applyProtection="1">
      <alignment horizontal="right" vertical="top"/>
    </xf>
    <xf numFmtId="0" fontId="11" fillId="0" borderId="0" xfId="8" applyFont="1" applyBorder="1" applyAlignment="1" applyProtection="1">
      <alignment horizontal="left" vertical="top"/>
    </xf>
    <xf numFmtId="0" fontId="11" fillId="0" borderId="0" xfId="8" applyFont="1" applyBorder="1" applyAlignment="1" applyProtection="1">
      <alignment horizontal="center" vertical="top"/>
    </xf>
    <xf numFmtId="0" fontId="18" fillId="0" borderId="0" xfId="7" applyFont="1" applyBorder="1" applyAlignment="1" applyProtection="1">
      <alignment horizontal="right" vertical="top"/>
    </xf>
    <xf numFmtId="0" fontId="16" fillId="0" borderId="0" xfId="7" applyNumberFormat="1" applyFont="1" applyBorder="1" applyAlignment="1" applyProtection="1">
      <alignment horizontal="right" vertical="center"/>
    </xf>
    <xf numFmtId="0" fontId="23" fillId="0" borderId="0" xfId="7" applyFont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right" vertical="top"/>
    </xf>
    <xf numFmtId="0" fontId="11" fillId="0" borderId="0" xfId="7" applyFont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left" vertical="center"/>
    </xf>
    <xf numFmtId="167" fontId="11" fillId="0" borderId="0" xfId="7" applyNumberFormat="1" applyFont="1" applyBorder="1" applyAlignment="1" applyProtection="1">
      <alignment horizontal="left" vertical="top"/>
    </xf>
    <xf numFmtId="39" fontId="11" fillId="0" borderId="0" xfId="7" applyNumberFormat="1" applyFont="1" applyBorder="1" applyAlignment="1" applyProtection="1">
      <alignment horizontal="right" vertical="top"/>
    </xf>
    <xf numFmtId="0" fontId="11" fillId="0" borderId="3" xfId="7" applyFont="1" applyBorder="1" applyAlignment="1" applyProtection="1">
      <alignment horizontal="left" vertical="center"/>
    </xf>
    <xf numFmtId="0" fontId="11" fillId="0" borderId="4" xfId="7" applyFont="1" applyFill="1" applyBorder="1" applyAlignment="1" applyProtection="1">
      <alignment horizontal="left" vertical="center"/>
    </xf>
    <xf numFmtId="3" fontId="16" fillId="0" borderId="0" xfId="7" applyNumberFormat="1" applyFont="1" applyFill="1" applyBorder="1" applyAlignment="1" applyProtection="1">
      <alignment horizontal="right" vertical="top"/>
    </xf>
    <xf numFmtId="0" fontId="11" fillId="0" borderId="4" xfId="7" applyFont="1" applyBorder="1" applyAlignment="1" applyProtection="1">
      <alignment horizontal="left" vertical="center" wrapText="1"/>
    </xf>
    <xf numFmtId="0" fontId="11" fillId="0" borderId="4" xfId="7" applyFont="1" applyFill="1" applyBorder="1" applyAlignment="1" applyProtection="1">
      <alignment horizontal="center" vertical="center"/>
    </xf>
    <xf numFmtId="0" fontId="11" fillId="0" borderId="0" xfId="7" applyFont="1" applyBorder="1" applyAlignment="1" applyProtection="1">
      <alignment horizontal="left" vertical="center" wrapText="1"/>
    </xf>
    <xf numFmtId="3" fontId="16" fillId="0" borderId="0" xfId="7" applyNumberFormat="1" applyFont="1" applyBorder="1" applyAlignment="1" applyProtection="1">
      <alignment horizontal="right" vertical="center"/>
    </xf>
    <xf numFmtId="0" fontId="11" fillId="0" borderId="0" xfId="7" applyFont="1" applyFill="1" applyBorder="1" applyAlignment="1" applyProtection="1">
      <alignment horizontal="left" vertical="center" wrapText="1"/>
    </xf>
    <xf numFmtId="0" fontId="11" fillId="0" borderId="0" xfId="7" applyFont="1" applyBorder="1" applyAlignment="1" applyProtection="1">
      <alignment horizontal="left" vertical="top"/>
    </xf>
    <xf numFmtId="3" fontId="16" fillId="0" borderId="0" xfId="7" applyNumberFormat="1" applyFont="1" applyFill="1" applyBorder="1" applyAlignment="1" applyProtection="1">
      <alignment horizontal="right" vertical="center"/>
    </xf>
    <xf numFmtId="0" fontId="11" fillId="0" borderId="0" xfId="7" applyFont="1" applyFill="1" applyBorder="1" applyAlignment="1" applyProtection="1">
      <alignment horizontal="left" vertical="top" wrapText="1"/>
    </xf>
    <xf numFmtId="0" fontId="16" fillId="0" borderId="0" xfId="7" applyFont="1" applyFill="1" applyBorder="1" applyAlignment="1" applyProtection="1">
      <alignment horizontal="left" vertical="top"/>
    </xf>
    <xf numFmtId="0" fontId="11" fillId="0" borderId="0" xfId="7" applyFont="1" applyFill="1" applyBorder="1" applyAlignment="1" applyProtection="1">
      <alignment horizontal="left" vertical="top"/>
    </xf>
    <xf numFmtId="0" fontId="11" fillId="0" borderId="0" xfId="7" applyFont="1" applyFill="1" applyBorder="1" applyAlignment="1" applyProtection="1">
      <alignment horizontal="right" vertical="top"/>
    </xf>
    <xf numFmtId="0" fontId="11" fillId="0" borderId="0" xfId="7" applyFont="1" applyProtection="1">
      <alignment vertical="top" wrapText="1"/>
    </xf>
    <xf numFmtId="1" fontId="13" fillId="0" borderId="0" xfId="5" applyNumberFormat="1" applyFont="1"/>
    <xf numFmtId="1" fontId="12" fillId="0" borderId="4" xfId="0" applyNumberFormat="1" applyFont="1" applyBorder="1" applyAlignment="1">
      <alignment vertical="center"/>
    </xf>
    <xf numFmtId="1" fontId="12" fillId="0" borderId="4" xfId="0" applyNumberFormat="1" applyFont="1" applyBorder="1" applyAlignment="1">
      <alignment vertical="center" wrapText="1"/>
    </xf>
    <xf numFmtId="1" fontId="12" fillId="0" borderId="4" xfId="5" applyNumberFormat="1" applyFont="1" applyBorder="1" applyAlignment="1">
      <alignment vertical="center"/>
    </xf>
    <xf numFmtId="0" fontId="12" fillId="0" borderId="4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vertical="center"/>
    </xf>
    <xf numFmtId="0" fontId="11" fillId="0" borderId="4" xfId="5" applyFont="1" applyFill="1" applyBorder="1" applyAlignment="1">
      <alignment vertical="center" wrapText="1"/>
    </xf>
    <xf numFmtId="0" fontId="12" fillId="0" borderId="4" xfId="5" applyFont="1" applyBorder="1" applyAlignment="1">
      <alignment horizontal="center" vertical="center"/>
    </xf>
    <xf numFmtId="0" fontId="12" fillId="0" borderId="4" xfId="5" applyFont="1" applyBorder="1" applyAlignment="1">
      <alignment vertical="center"/>
    </xf>
    <xf numFmtId="0" fontId="12" fillId="0" borderId="4" xfId="5" applyFont="1" applyBorder="1" applyAlignment="1">
      <alignment vertical="center" wrapText="1"/>
    </xf>
    <xf numFmtId="168" fontId="11" fillId="0" borderId="4" xfId="5" applyNumberFormat="1" applyFont="1" applyBorder="1" applyAlignment="1">
      <alignment vertical="center"/>
    </xf>
    <xf numFmtId="0" fontId="11" fillId="0" borderId="4" xfId="5" applyFont="1" applyBorder="1" applyAlignment="1">
      <alignment vertical="center" wrapText="1"/>
    </xf>
    <xf numFmtId="168" fontId="11" fillId="0" borderId="4" xfId="5" applyNumberFormat="1" applyFont="1" applyBorder="1" applyAlignment="1">
      <alignment vertical="center" wrapText="1"/>
    </xf>
    <xf numFmtId="0" fontId="11" fillId="0" borderId="4" xfId="5" applyFont="1" applyBorder="1" applyAlignment="1">
      <alignment vertical="center"/>
    </xf>
    <xf numFmtId="3" fontId="13" fillId="0" borderId="0" xfId="5" applyNumberFormat="1" applyFont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26" fillId="0" borderId="0" xfId="4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17" fillId="2" borderId="9" xfId="10" applyNumberFormat="1" applyFont="1" applyFill="1" applyBorder="1" applyAlignment="1" applyProtection="1">
      <alignment horizontal="center" vertical="center" wrapText="1"/>
    </xf>
    <xf numFmtId="3" fontId="16" fillId="0" borderId="10" xfId="9" applyNumberFormat="1" applyFont="1" applyFill="1" applyBorder="1" applyAlignment="1" applyProtection="1">
      <alignment horizontal="right" vertical="center"/>
    </xf>
    <xf numFmtId="3" fontId="16" fillId="0" borderId="11" xfId="9" applyNumberFormat="1" applyFont="1" applyFill="1" applyBorder="1" applyAlignment="1" applyProtection="1">
      <alignment horizontal="right" vertical="center"/>
    </xf>
    <xf numFmtId="3" fontId="16" fillId="0" borderId="12" xfId="9" applyNumberFormat="1" applyFont="1" applyFill="1" applyBorder="1" applyAlignment="1" applyProtection="1">
      <alignment horizontal="right" vertical="center"/>
    </xf>
    <xf numFmtId="0" fontId="16" fillId="0" borderId="13" xfId="9" applyFont="1" applyFill="1" applyBorder="1" applyAlignment="1" applyProtection="1">
      <alignment horizontal="left" vertical="center" indent="1"/>
    </xf>
    <xf numFmtId="0" fontId="16" fillId="0" borderId="14" xfId="9" applyFont="1" applyFill="1" applyBorder="1" applyAlignment="1" applyProtection="1">
      <alignment horizontal="left" vertical="center" indent="1"/>
    </xf>
    <xf numFmtId="0" fontId="16" fillId="0" borderId="15" xfId="9" applyFont="1" applyFill="1" applyBorder="1" applyAlignment="1" applyProtection="1">
      <alignment horizontal="left" vertical="center" indent="1"/>
    </xf>
    <xf numFmtId="0" fontId="8" fillId="0" borderId="13" xfId="9" applyFont="1" applyFill="1" applyBorder="1" applyAlignment="1" applyProtection="1">
      <alignment horizontal="left" vertical="center" indent="1"/>
    </xf>
    <xf numFmtId="0" fontId="8" fillId="0" borderId="14" xfId="9" applyFont="1" applyFill="1" applyBorder="1" applyAlignment="1" applyProtection="1">
      <alignment horizontal="left" vertical="center" indent="1"/>
    </xf>
    <xf numFmtId="0" fontId="8" fillId="0" borderId="15" xfId="9" applyFont="1" applyFill="1" applyBorder="1" applyAlignment="1" applyProtection="1">
      <alignment horizontal="left" vertical="center" indent="1"/>
    </xf>
    <xf numFmtId="0" fontId="8" fillId="0" borderId="16" xfId="9" applyFont="1" applyFill="1" applyBorder="1" applyAlignment="1" applyProtection="1">
      <alignment horizontal="left" vertical="center" indent="1"/>
    </xf>
    <xf numFmtId="0" fontId="17" fillId="2" borderId="4" xfId="10" applyNumberFormat="1" applyFont="1" applyFill="1" applyBorder="1" applyAlignment="1" applyProtection="1">
      <alignment horizontal="center" vertical="center" wrapText="1"/>
    </xf>
    <xf numFmtId="3" fontId="16" fillId="0" borderId="4" xfId="9" applyNumberFormat="1" applyFont="1" applyFill="1" applyBorder="1" applyAlignment="1" applyProtection="1">
      <alignment horizontal="right" vertical="center" indent="1"/>
    </xf>
    <xf numFmtId="3" fontId="16" fillId="0" borderId="4" xfId="5" applyNumberFormat="1" applyFont="1" applyBorder="1" applyAlignment="1">
      <alignment horizontal="center" vertical="center"/>
    </xf>
    <xf numFmtId="0" fontId="11" fillId="0" borderId="4" xfId="7" applyFont="1" applyFill="1" applyBorder="1" applyAlignment="1" applyProtection="1">
      <alignment horizontal="left" vertical="center" wrapText="1"/>
    </xf>
    <xf numFmtId="0" fontId="11" fillId="0" borderId="6" xfId="9" applyFont="1" applyFill="1" applyBorder="1" applyAlignment="1" applyProtection="1">
      <alignment horizontal="center" vertical="center" shrinkToFit="1"/>
    </xf>
    <xf numFmtId="0" fontId="11" fillId="0" borderId="4" xfId="9" applyFont="1" applyFill="1" applyBorder="1" applyAlignment="1" applyProtection="1">
      <alignment horizontal="center" vertical="center" shrinkToFit="1"/>
    </xf>
    <xf numFmtId="0" fontId="11" fillId="0" borderId="5" xfId="9" applyFont="1" applyFill="1" applyBorder="1" applyAlignment="1" applyProtection="1">
      <alignment horizontal="center" vertical="center" shrinkToFit="1"/>
    </xf>
    <xf numFmtId="0" fontId="26" fillId="0" borderId="17" xfId="4" applyFont="1" applyBorder="1" applyAlignment="1" applyProtection="1">
      <alignment horizontal="right" vertical="center"/>
    </xf>
    <xf numFmtId="1" fontId="26" fillId="0" borderId="17" xfId="4" applyNumberFormat="1" applyFont="1" applyBorder="1" applyAlignment="1" applyProtection="1">
      <alignment horizontal="right"/>
    </xf>
    <xf numFmtId="3" fontId="28" fillId="0" borderId="0" xfId="9" applyNumberFormat="1" applyFont="1" applyBorder="1" applyAlignment="1" applyProtection="1">
      <alignment horizontal="center" vertical="top"/>
    </xf>
    <xf numFmtId="0" fontId="16" fillId="0" borderId="16" xfId="9" applyFont="1" applyFill="1" applyBorder="1" applyAlignment="1" applyProtection="1">
      <alignment horizontal="left" vertical="center" indent="1"/>
    </xf>
    <xf numFmtId="3" fontId="16" fillId="0" borderId="18" xfId="9" applyNumberFormat="1" applyFont="1" applyFill="1" applyBorder="1" applyAlignment="1" applyProtection="1">
      <alignment horizontal="right" vertical="center"/>
    </xf>
    <xf numFmtId="0" fontId="17" fillId="2" borderId="8" xfId="9" applyNumberFormat="1" applyFont="1" applyFill="1" applyBorder="1" applyAlignment="1" applyProtection="1">
      <alignment horizontal="center" vertical="center" wrapText="1"/>
    </xf>
    <xf numFmtId="0" fontId="17" fillId="2" borderId="19" xfId="10" applyNumberFormat="1" applyFont="1" applyFill="1" applyBorder="1" applyAlignment="1" applyProtection="1">
      <alignment horizontal="center" vertical="center" wrapText="1"/>
    </xf>
    <xf numFmtId="3" fontId="16" fillId="0" borderId="20" xfId="9" applyNumberFormat="1" applyFont="1" applyFill="1" applyBorder="1" applyAlignment="1" applyProtection="1">
      <alignment horizontal="right" vertical="center"/>
    </xf>
    <xf numFmtId="3" fontId="16" fillId="0" borderId="21" xfId="9" applyNumberFormat="1" applyFont="1" applyFill="1" applyBorder="1" applyAlignment="1" applyProtection="1">
      <alignment horizontal="right" vertical="center"/>
    </xf>
    <xf numFmtId="3" fontId="16" fillId="0" borderId="22" xfId="9" applyNumberFormat="1" applyFont="1" applyFill="1" applyBorder="1" applyAlignment="1" applyProtection="1">
      <alignment horizontal="right" vertical="center"/>
    </xf>
    <xf numFmtId="0" fontId="17" fillId="2" borderId="8" xfId="10" applyNumberFormat="1" applyFont="1" applyFill="1" applyBorder="1" applyAlignment="1" applyProtection="1">
      <alignment horizontal="center" vertical="center" wrapText="1"/>
    </xf>
    <xf numFmtId="3" fontId="16" fillId="0" borderId="6" xfId="9" applyNumberFormat="1" applyFont="1" applyFill="1" applyBorder="1" applyAlignment="1" applyProtection="1">
      <alignment horizontal="right" vertical="center"/>
    </xf>
    <xf numFmtId="3" fontId="16" fillId="0" borderId="4" xfId="9" applyNumberFormat="1" applyFont="1" applyFill="1" applyBorder="1" applyAlignment="1" applyProtection="1">
      <alignment horizontal="right" vertical="center"/>
    </xf>
    <xf numFmtId="3" fontId="16" fillId="0" borderId="5" xfId="9" applyNumberFormat="1" applyFont="1" applyFill="1" applyBorder="1" applyAlignment="1" applyProtection="1">
      <alignment horizontal="right" vertical="center"/>
    </xf>
    <xf numFmtId="0" fontId="14" fillId="0" borderId="0" xfId="6" applyFont="1" applyFill="1" applyBorder="1" applyAlignment="1" applyProtection="1">
      <alignment horizontal="left" vertical="center" indent="1"/>
    </xf>
    <xf numFmtId="0" fontId="20" fillId="0" borderId="0" xfId="9" applyNumberFormat="1" applyFont="1" applyFill="1" applyBorder="1" applyAlignment="1" applyProtection="1">
      <alignment horizontal="center"/>
    </xf>
    <xf numFmtId="0" fontId="17" fillId="2" borderId="2" xfId="10" applyNumberFormat="1" applyFont="1" applyFill="1" applyBorder="1" applyAlignment="1" applyProtection="1">
      <alignment horizontal="center" vertical="center" wrapText="1"/>
    </xf>
    <xf numFmtId="0" fontId="17" fillId="2" borderId="2" xfId="9" applyNumberFormat="1" applyFont="1" applyFill="1" applyBorder="1" applyAlignment="1" applyProtection="1">
      <alignment horizontal="center" vertical="center" wrapText="1"/>
    </xf>
    <xf numFmtId="0" fontId="14" fillId="0" borderId="23" xfId="6" applyFont="1" applyFill="1" applyBorder="1" applyAlignment="1" applyProtection="1">
      <alignment vertical="center"/>
    </xf>
    <xf numFmtId="0" fontId="14" fillId="0" borderId="0" xfId="6" applyFont="1" applyFill="1" applyBorder="1" applyAlignment="1" applyProtection="1">
      <alignment vertical="center"/>
    </xf>
    <xf numFmtId="3" fontId="16" fillId="0" borderId="3" xfId="9" applyNumberFormat="1" applyFont="1" applyFill="1" applyBorder="1" applyAlignment="1" applyProtection="1">
      <alignment horizontal="right" vertical="center"/>
    </xf>
    <xf numFmtId="0" fontId="20" fillId="0" borderId="0" xfId="9" applyNumberFormat="1" applyFont="1" applyFill="1" applyBorder="1" applyAlignment="1" applyProtection="1"/>
    <xf numFmtId="0" fontId="17" fillId="2" borderId="24" xfId="10" applyNumberFormat="1" applyFont="1" applyFill="1" applyBorder="1" applyAlignment="1" applyProtection="1">
      <alignment horizontal="center" vertical="center" wrapText="1"/>
    </xf>
    <xf numFmtId="0" fontId="29" fillId="0" borderId="0" xfId="12"/>
    <xf numFmtId="0" fontId="31" fillId="0" borderId="0" xfId="13" applyNumberFormat="1" applyFont="1" applyFill="1" applyBorder="1" applyAlignment="1" applyProtection="1">
      <alignment horizontal="left" vertical="center" indent="1"/>
    </xf>
    <xf numFmtId="3" fontId="32" fillId="0" borderId="4" xfId="12" applyNumberFormat="1" applyFont="1" applyBorder="1" applyAlignment="1">
      <alignment horizontal="center" vertical="center"/>
    </xf>
    <xf numFmtId="0" fontId="29" fillId="0" borderId="0" xfId="12" applyAlignment="1">
      <alignment vertical="center"/>
    </xf>
    <xf numFmtId="0" fontId="34" fillId="0" borderId="0" xfId="12" applyFont="1"/>
    <xf numFmtId="0" fontId="36" fillId="0" borderId="0" xfId="12" applyNumberFormat="1" applyFont="1" applyFill="1" applyBorder="1" applyAlignment="1" applyProtection="1">
      <alignment horizontal="left" vertical="center" indent="1"/>
    </xf>
    <xf numFmtId="0" fontId="37" fillId="0" borderId="4" xfId="12" applyFont="1" applyBorder="1" applyAlignment="1">
      <alignment horizontal="center" vertical="center"/>
    </xf>
    <xf numFmtId="0" fontId="37" fillId="0" borderId="4" xfId="12" applyFont="1" applyFill="1" applyBorder="1" applyAlignment="1">
      <alignment horizontal="center" vertical="center"/>
    </xf>
    <xf numFmtId="1" fontId="37" fillId="0" borderId="4" xfId="12" applyNumberFormat="1" applyFont="1" applyFill="1" applyBorder="1" applyAlignment="1">
      <alignment horizontal="center" vertical="center"/>
    </xf>
    <xf numFmtId="0" fontId="37" fillId="0" borderId="4" xfId="12" applyFont="1" applyBorder="1" applyAlignment="1">
      <alignment horizontal="left" vertical="center" indent="1"/>
    </xf>
    <xf numFmtId="0" fontId="33" fillId="0" borderId="4" xfId="12" applyFont="1" applyFill="1" applyBorder="1" applyAlignment="1">
      <alignment horizontal="left" vertical="center" indent="2"/>
    </xf>
    <xf numFmtId="3" fontId="32" fillId="0" borderId="33" xfId="12" applyNumberFormat="1" applyFont="1" applyBorder="1" applyAlignment="1">
      <alignment horizontal="center" vertical="center"/>
    </xf>
    <xf numFmtId="0" fontId="37" fillId="0" borderId="17" xfId="12" applyFont="1" applyBorder="1" applyAlignment="1">
      <alignment horizontal="center" vertical="center"/>
    </xf>
    <xf numFmtId="1" fontId="37" fillId="0" borderId="17" xfId="12" applyNumberFormat="1" applyFont="1" applyBorder="1" applyAlignment="1">
      <alignment horizontal="center" vertical="center"/>
    </xf>
    <xf numFmtId="0" fontId="37" fillId="0" borderId="34" xfId="12" applyFont="1" applyBorder="1" applyAlignment="1">
      <alignment horizontal="left" vertical="center" indent="1"/>
    </xf>
    <xf numFmtId="1" fontId="37" fillId="0" borderId="4" xfId="12" applyNumberFormat="1" applyFont="1" applyBorder="1" applyAlignment="1">
      <alignment horizontal="center" vertical="center"/>
    </xf>
    <xf numFmtId="0" fontId="41" fillId="0" borderId="5" xfId="12" applyFont="1" applyBorder="1" applyAlignment="1">
      <alignment horizontal="center" vertical="center"/>
    </xf>
    <xf numFmtId="0" fontId="41" fillId="0" borderId="5" xfId="12" applyFont="1" applyBorder="1" applyAlignment="1">
      <alignment horizontal="center" vertical="center" wrapText="1"/>
    </xf>
    <xf numFmtId="0" fontId="43" fillId="0" borderId="0" xfId="12" applyFont="1" applyAlignment="1">
      <alignment vertical="center" wrapText="1"/>
    </xf>
    <xf numFmtId="1" fontId="46" fillId="0" borderId="0" xfId="0" applyNumberFormat="1" applyFont="1" applyBorder="1"/>
    <xf numFmtId="1" fontId="0" fillId="0" borderId="0" xfId="0" applyNumberFormat="1" applyAlignment="1">
      <alignment horizontal="center"/>
    </xf>
    <xf numFmtId="1" fontId="12" fillId="0" borderId="0" xfId="0" applyNumberFormat="1" applyFont="1" applyBorder="1"/>
    <xf numFmtId="1" fontId="12" fillId="0" borderId="0" xfId="0" applyNumberFormat="1" applyFont="1"/>
    <xf numFmtId="1" fontId="12" fillId="0" borderId="0" xfId="0" applyNumberFormat="1" applyFont="1" applyAlignment="1">
      <alignment horizontal="center"/>
    </xf>
    <xf numFmtId="166" fontId="7" fillId="0" borderId="0" xfId="9" applyNumberFormat="1" applyFont="1" applyBorder="1" applyAlignment="1" applyProtection="1">
      <alignment horizontal="right" vertical="center"/>
    </xf>
    <xf numFmtId="0" fontId="7" fillId="0" borderId="0" xfId="9" applyFont="1" applyBorder="1" applyAlignment="1" applyProtection="1">
      <alignment horizontal="center" vertical="center"/>
    </xf>
    <xf numFmtId="0" fontId="7" fillId="0" borderId="0" xfId="9" applyFont="1" applyBorder="1" applyAlignment="1" applyProtection="1">
      <alignment horizontal="center" vertical="center" wrapText="1"/>
    </xf>
    <xf numFmtId="164" fontId="7" fillId="0" borderId="0" xfId="9" applyNumberFormat="1" applyFont="1" applyFill="1" applyBorder="1" applyAlignment="1" applyProtection="1">
      <alignment horizontal="center" vertical="center"/>
    </xf>
    <xf numFmtId="164" fontId="11" fillId="0" borderId="0" xfId="9" applyNumberFormat="1" applyFont="1" applyFill="1" applyBorder="1" applyAlignment="1" applyProtection="1">
      <alignment horizontal="center" vertical="center"/>
    </xf>
    <xf numFmtId="0" fontId="47" fillId="0" borderId="0" xfId="9" applyFont="1" applyFill="1" applyBorder="1" applyAlignment="1" applyProtection="1">
      <alignment vertical="center"/>
    </xf>
    <xf numFmtId="0" fontId="20" fillId="0" borderId="0" xfId="9" applyFont="1" applyFill="1" applyBorder="1" applyAlignment="1" applyProtection="1">
      <alignment horizontal="center" vertical="center"/>
    </xf>
    <xf numFmtId="166" fontId="11" fillId="0" borderId="0" xfId="9" applyNumberFormat="1" applyFont="1" applyFill="1" applyBorder="1" applyAlignment="1" applyProtection="1">
      <alignment horizontal="right" vertical="center"/>
    </xf>
    <xf numFmtId="0" fontId="11" fillId="0" borderId="0" xfId="9" applyFont="1" applyFill="1" applyBorder="1" applyAlignment="1" applyProtection="1">
      <alignment horizontal="center" vertical="center" wrapText="1"/>
    </xf>
    <xf numFmtId="0" fontId="16" fillId="0" borderId="0" xfId="6" applyFont="1" applyBorder="1" applyAlignment="1" applyProtection="1">
      <alignment horizontal="left" vertical="center" indent="2"/>
    </xf>
    <xf numFmtId="166" fontId="16" fillId="0" borderId="12" xfId="9" applyNumberFormat="1" applyFont="1" applyFill="1" applyBorder="1" applyAlignment="1" applyProtection="1">
      <alignment horizontal="right" vertical="center"/>
    </xf>
    <xf numFmtId="0" fontId="11" fillId="0" borderId="5" xfId="9" applyFont="1" applyFill="1" applyBorder="1" applyAlignment="1" applyProtection="1">
      <alignment horizontal="center" vertical="center" wrapText="1"/>
    </xf>
    <xf numFmtId="164" fontId="11" fillId="0" borderId="5" xfId="9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/>
    </xf>
    <xf numFmtId="0" fontId="8" fillId="0" borderId="15" xfId="9" applyFont="1" applyFill="1" applyBorder="1" applyAlignment="1" applyProtection="1">
      <alignment horizontal="left" vertical="center"/>
    </xf>
    <xf numFmtId="166" fontId="16" fillId="0" borderId="10" xfId="9" applyNumberFormat="1" applyFont="1" applyFill="1" applyBorder="1" applyAlignment="1" applyProtection="1">
      <alignment horizontal="right" vertical="center"/>
    </xf>
    <xf numFmtId="0" fontId="11" fillId="0" borderId="4" xfId="9" applyFont="1" applyFill="1" applyBorder="1" applyAlignment="1" applyProtection="1">
      <alignment horizontal="center" vertical="center" wrapText="1"/>
    </xf>
    <xf numFmtId="164" fontId="11" fillId="0" borderId="4" xfId="9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14" xfId="9" applyFont="1" applyFill="1" applyBorder="1" applyAlignment="1" applyProtection="1">
      <alignment horizontal="left" vertical="center"/>
    </xf>
    <xf numFmtId="0" fontId="11" fillId="0" borderId="4" xfId="9" applyNumberFormat="1" applyFont="1" applyFill="1" applyBorder="1" applyAlignment="1" applyProtection="1">
      <alignment horizontal="center" vertical="center" wrapText="1"/>
    </xf>
    <xf numFmtId="166" fontId="16" fillId="0" borderId="11" xfId="9" applyNumberFormat="1" applyFont="1" applyFill="1" applyBorder="1" applyAlignment="1" applyProtection="1">
      <alignment horizontal="right" vertical="center"/>
    </xf>
    <xf numFmtId="0" fontId="11" fillId="0" borderId="6" xfId="9" applyNumberFormat="1" applyFont="1" applyFill="1" applyBorder="1" applyAlignment="1" applyProtection="1">
      <alignment horizontal="center" vertical="center" wrapText="1"/>
    </xf>
    <xf numFmtId="164" fontId="11" fillId="0" borderId="6" xfId="9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/>
    </xf>
    <xf numFmtId="0" fontId="8" fillId="0" borderId="13" xfId="9" applyFont="1" applyFill="1" applyBorder="1" applyAlignment="1" applyProtection="1">
      <alignment horizontal="left" vertical="center"/>
    </xf>
    <xf numFmtId="49" fontId="11" fillId="0" borderId="0" xfId="9" applyNumberFormat="1" applyFont="1" applyFill="1" applyBorder="1" applyAlignment="1" applyProtection="1">
      <alignment horizontal="center" vertical="top"/>
    </xf>
    <xf numFmtId="1" fontId="11" fillId="0" borderId="5" xfId="9" applyNumberFormat="1" applyFont="1" applyFill="1" applyBorder="1" applyAlignment="1" applyProtection="1">
      <alignment horizontal="center" vertical="center"/>
    </xf>
    <xf numFmtId="1" fontId="11" fillId="0" borderId="4" xfId="9" applyNumberFormat="1" applyFont="1" applyFill="1" applyBorder="1" applyAlignment="1" applyProtection="1">
      <alignment horizontal="center" vertical="center"/>
    </xf>
    <xf numFmtId="1" fontId="11" fillId="0" borderId="6" xfId="9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9" fontId="48" fillId="2" borderId="0" xfId="9" applyNumberFormat="1" applyFont="1" applyFill="1" applyBorder="1" applyAlignment="1" applyProtection="1">
      <alignment horizontal="center" vertical="center" wrapText="1"/>
    </xf>
    <xf numFmtId="49" fontId="17" fillId="2" borderId="9" xfId="9" applyNumberFormat="1" applyFont="1" applyFill="1" applyBorder="1" applyAlignment="1" applyProtection="1">
      <alignment horizontal="center" vertical="center" wrapText="1"/>
    </xf>
    <xf numFmtId="0" fontId="17" fillId="2" borderId="2" xfId="9" applyFont="1" applyFill="1" applyBorder="1" applyAlignment="1" applyProtection="1">
      <alignment horizontal="center" vertical="center" textRotation="90" wrapText="1"/>
    </xf>
    <xf numFmtId="0" fontId="17" fillId="2" borderId="2" xfId="9" applyNumberFormat="1" applyFont="1" applyFill="1" applyBorder="1" applyAlignment="1" applyProtection="1">
      <alignment horizontal="center" vertical="center" textRotation="90" wrapText="1"/>
    </xf>
    <xf numFmtId="49" fontId="47" fillId="0" borderId="0" xfId="9" applyNumberFormat="1" applyFont="1" applyFill="1" applyBorder="1" applyAlignment="1" applyProtection="1">
      <alignment horizontal="center"/>
    </xf>
    <xf numFmtId="49" fontId="49" fillId="0" borderId="0" xfId="9" applyNumberFormat="1" applyFont="1" applyFill="1" applyBorder="1" applyAlignment="1" applyProtection="1">
      <alignment horizontal="center"/>
    </xf>
    <xf numFmtId="0" fontId="7" fillId="0" borderId="0" xfId="9" applyFont="1" applyBorder="1" applyAlignment="1" applyProtection="1">
      <alignment horizontal="right" vertical="center"/>
    </xf>
    <xf numFmtId="0" fontId="11" fillId="0" borderId="0" xfId="9" applyFont="1" applyFill="1" applyBorder="1" applyAlignment="1" applyProtection="1">
      <alignment horizontal="right" vertical="center"/>
    </xf>
    <xf numFmtId="0" fontId="11" fillId="0" borderId="5" xfId="9" applyNumberFormat="1" applyFont="1" applyFill="1" applyBorder="1" applyAlignment="1" applyProtection="1">
      <alignment horizontal="center" vertical="center" wrapText="1"/>
    </xf>
    <xf numFmtId="166" fontId="16" fillId="0" borderId="18" xfId="9" applyNumberFormat="1" applyFont="1" applyFill="1" applyBorder="1" applyAlignment="1" applyProtection="1">
      <alignment horizontal="right" vertical="center"/>
    </xf>
    <xf numFmtId="0" fontId="11" fillId="0" borderId="3" xfId="9" applyNumberFormat="1" applyFont="1" applyFill="1" applyBorder="1" applyAlignment="1" applyProtection="1">
      <alignment horizontal="center" vertical="center" wrapText="1"/>
    </xf>
    <xf numFmtId="1" fontId="11" fillId="0" borderId="3" xfId="9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/>
    </xf>
    <xf numFmtId="0" fontId="8" fillId="0" borderId="16" xfId="9" applyFont="1" applyFill="1" applyBorder="1" applyAlignment="1" applyProtection="1">
      <alignment horizontal="left" vertical="center"/>
    </xf>
    <xf numFmtId="9" fontId="0" fillId="0" borderId="0" xfId="0" applyNumberFormat="1"/>
    <xf numFmtId="0" fontId="50" fillId="0" borderId="0" xfId="14"/>
    <xf numFmtId="0" fontId="50" fillId="0" borderId="0" xfId="14" applyBorder="1"/>
    <xf numFmtId="0" fontId="52" fillId="0" borderId="0" xfId="15" applyFont="1" applyBorder="1" applyAlignment="1" applyProtection="1">
      <alignment vertical="center"/>
    </xf>
    <xf numFmtId="0" fontId="34" fillId="0" borderId="0" xfId="14" applyFont="1"/>
    <xf numFmtId="0" fontId="53" fillId="0" borderId="0" xfId="14" applyNumberFormat="1" applyFont="1" applyFill="1" applyBorder="1" applyAlignment="1" applyProtection="1">
      <alignment horizontal="left" vertical="center" indent="1"/>
    </xf>
    <xf numFmtId="0" fontId="34" fillId="0" borderId="0" xfId="14" applyFont="1" applyAlignment="1">
      <alignment horizontal="left"/>
    </xf>
    <xf numFmtId="0" fontId="34" fillId="0" borderId="0" xfId="14" applyFont="1" applyAlignment="1">
      <alignment horizontal="left" vertical="center" indent="1"/>
    </xf>
    <xf numFmtId="0" fontId="20" fillId="0" borderId="0" xfId="14" applyFont="1" applyAlignment="1">
      <alignment horizontal="right" vertical="top"/>
    </xf>
    <xf numFmtId="0" fontId="34" fillId="0" borderId="0" xfId="14" applyFont="1" applyAlignment="1">
      <alignment horizontal="left" indent="1"/>
    </xf>
    <xf numFmtId="0" fontId="36" fillId="0" borderId="0" xfId="14" applyNumberFormat="1" applyFont="1" applyFill="1" applyBorder="1" applyAlignment="1" applyProtection="1">
      <alignment horizontal="left" vertical="center" indent="1"/>
    </xf>
    <xf numFmtId="0" fontId="34" fillId="0" borderId="0" xfId="14" applyFont="1" applyAlignment="1">
      <alignment horizontal="left" indent="2"/>
    </xf>
    <xf numFmtId="0" fontId="34" fillId="0" borderId="0" xfId="14" applyNumberFormat="1" applyFont="1" applyFill="1" applyBorder="1" applyAlignment="1" applyProtection="1">
      <alignment horizontal="center" vertical="center"/>
    </xf>
    <xf numFmtId="0" fontId="34" fillId="0" borderId="0" xfId="14" applyFont="1" applyFill="1" applyBorder="1" applyAlignment="1">
      <alignment horizontal="center" vertical="center"/>
    </xf>
    <xf numFmtId="0" fontId="54" fillId="0" borderId="0" xfId="14" applyFont="1" applyBorder="1" applyAlignment="1">
      <alignment horizontal="center" vertical="center"/>
    </xf>
    <xf numFmtId="0" fontId="54" fillId="0" borderId="0" xfId="14" applyFont="1" applyFill="1" applyBorder="1" applyAlignment="1">
      <alignment horizontal="center" vertical="center"/>
    </xf>
    <xf numFmtId="164" fontId="34" fillId="0" borderId="0" xfId="14" applyNumberFormat="1" applyFont="1" applyFill="1" applyBorder="1" applyAlignment="1">
      <alignment horizontal="center" vertical="center"/>
    </xf>
    <xf numFmtId="3" fontId="55" fillId="0" borderId="0" xfId="14" applyNumberFormat="1" applyFont="1" applyFill="1" applyBorder="1" applyAlignment="1">
      <alignment horizontal="center" vertical="center"/>
    </xf>
    <xf numFmtId="0" fontId="34" fillId="0" borderId="0" xfId="14" applyNumberFormat="1" applyFont="1" applyFill="1" applyBorder="1" applyAlignment="1" applyProtection="1">
      <alignment horizontal="left" vertical="center" indent="1"/>
    </xf>
    <xf numFmtId="3" fontId="50" fillId="0" borderId="0" xfId="14" applyNumberFormat="1" applyBorder="1"/>
    <xf numFmtId="0" fontId="34" fillId="0" borderId="12" xfId="14" applyNumberFormat="1" applyFont="1" applyFill="1" applyBorder="1" applyAlignment="1" applyProtection="1">
      <alignment horizontal="center" vertical="center"/>
    </xf>
    <xf numFmtId="0" fontId="34" fillId="0" borderId="5" xfId="14" applyFont="1" applyFill="1" applyBorder="1" applyAlignment="1">
      <alignment horizontal="center" vertical="center"/>
    </xf>
    <xf numFmtId="0" fontId="34" fillId="0" borderId="5" xfId="14" applyNumberFormat="1" applyFont="1" applyFill="1" applyBorder="1" applyAlignment="1" applyProtection="1">
      <alignment horizontal="center" vertical="center"/>
    </xf>
    <xf numFmtId="0" fontId="54" fillId="0" borderId="5" xfId="14" applyFont="1" applyBorder="1" applyAlignment="1">
      <alignment horizontal="center" vertical="center"/>
    </xf>
    <xf numFmtId="0" fontId="54" fillId="0" borderId="5" xfId="14" applyFont="1" applyFill="1" applyBorder="1" applyAlignment="1">
      <alignment horizontal="center" vertical="center"/>
    </xf>
    <xf numFmtId="3" fontId="55" fillId="0" borderId="5" xfId="14" applyNumberFormat="1" applyFont="1" applyFill="1" applyBorder="1" applyAlignment="1">
      <alignment horizontal="center" vertical="center"/>
    </xf>
    <xf numFmtId="164" fontId="34" fillId="0" borderId="5" xfId="14" applyNumberFormat="1" applyFont="1" applyFill="1" applyBorder="1" applyAlignment="1">
      <alignment horizontal="center" vertical="center"/>
    </xf>
    <xf numFmtId="0" fontId="34" fillId="0" borderId="15" xfId="14" applyNumberFormat="1" applyFont="1" applyFill="1" applyBorder="1" applyAlignment="1" applyProtection="1">
      <alignment horizontal="left" vertical="center" indent="1"/>
    </xf>
    <xf numFmtId="0" fontId="34" fillId="0" borderId="10" xfId="14" applyNumberFormat="1" applyFont="1" applyFill="1" applyBorder="1" applyAlignment="1" applyProtection="1">
      <alignment horizontal="center" vertical="center"/>
    </xf>
    <xf numFmtId="0" fontId="34" fillId="0" borderId="4" xfId="14" applyFont="1" applyFill="1" applyBorder="1" applyAlignment="1">
      <alignment horizontal="center" vertical="center"/>
    </xf>
    <xf numFmtId="0" fontId="34" fillId="0" borderId="4" xfId="14" applyNumberFormat="1" applyFont="1" applyFill="1" applyBorder="1" applyAlignment="1" applyProtection="1">
      <alignment horizontal="center" vertical="center"/>
    </xf>
    <xf numFmtId="0" fontId="54" fillId="0" borderId="4" xfId="14" applyFont="1" applyBorder="1" applyAlignment="1">
      <alignment horizontal="center" vertical="center"/>
    </xf>
    <xf numFmtId="0" fontId="54" fillId="0" borderId="4" xfId="14" applyFont="1" applyFill="1" applyBorder="1" applyAlignment="1">
      <alignment horizontal="center" vertical="center"/>
    </xf>
    <xf numFmtId="3" fontId="55" fillId="0" borderId="4" xfId="14" applyNumberFormat="1" applyFont="1" applyFill="1" applyBorder="1" applyAlignment="1">
      <alignment horizontal="center" vertical="center"/>
    </xf>
    <xf numFmtId="164" fontId="34" fillId="0" borderId="4" xfId="14" applyNumberFormat="1" applyFont="1" applyFill="1" applyBorder="1" applyAlignment="1">
      <alignment horizontal="center" vertical="center"/>
    </xf>
    <xf numFmtId="0" fontId="34" fillId="0" borderId="14" xfId="14" applyNumberFormat="1" applyFont="1" applyFill="1" applyBorder="1" applyAlignment="1" applyProtection="1">
      <alignment horizontal="left" vertical="center" indent="1"/>
    </xf>
    <xf numFmtId="0" fontId="34" fillId="0" borderId="11" xfId="14" applyNumberFormat="1" applyFont="1" applyFill="1" applyBorder="1" applyAlignment="1" applyProtection="1">
      <alignment horizontal="center" vertical="center"/>
    </xf>
    <xf numFmtId="0" fontId="34" fillId="0" borderId="6" xfId="14" applyFont="1" applyFill="1" applyBorder="1" applyAlignment="1">
      <alignment horizontal="center" vertical="center"/>
    </xf>
    <xf numFmtId="0" fontId="34" fillId="0" borderId="6" xfId="14" applyNumberFormat="1" applyFont="1" applyFill="1" applyBorder="1" applyAlignment="1" applyProtection="1">
      <alignment horizontal="center" vertical="center"/>
    </xf>
    <xf numFmtId="0" fontId="54" fillId="0" borderId="6" xfId="14" applyFont="1" applyFill="1" applyBorder="1" applyAlignment="1">
      <alignment horizontal="center" vertical="center"/>
    </xf>
    <xf numFmtId="3" fontId="55" fillId="0" borderId="6" xfId="14" applyNumberFormat="1" applyFont="1" applyFill="1" applyBorder="1" applyAlignment="1">
      <alignment horizontal="center" vertical="center"/>
    </xf>
    <xf numFmtId="164" fontId="34" fillId="0" borderId="6" xfId="14" applyNumberFormat="1" applyFont="1" applyFill="1" applyBorder="1" applyAlignment="1">
      <alignment horizontal="center" vertical="center"/>
    </xf>
    <xf numFmtId="0" fontId="34" fillId="0" borderId="13" xfId="14" applyNumberFormat="1" applyFont="1" applyFill="1" applyBorder="1" applyAlignment="1" applyProtection="1">
      <alignment horizontal="left" vertical="center" indent="1"/>
    </xf>
    <xf numFmtId="3" fontId="50" fillId="0" borderId="0" xfId="14" applyNumberFormat="1"/>
    <xf numFmtId="0" fontId="54" fillId="0" borderId="4" xfId="14" applyNumberFormat="1" applyFont="1" applyFill="1" applyBorder="1" applyAlignment="1" applyProtection="1">
      <alignment horizontal="center" vertical="center"/>
    </xf>
    <xf numFmtId="0" fontId="33" fillId="2" borderId="41" xfId="14" applyFont="1" applyFill="1" applyBorder="1" applyAlignment="1">
      <alignment horizontal="center" vertical="center" wrapText="1"/>
    </xf>
    <xf numFmtId="0" fontId="33" fillId="2" borderId="44" xfId="14" applyFont="1" applyFill="1" applyBorder="1" applyAlignment="1">
      <alignment horizontal="center" vertical="center" wrapText="1"/>
    </xf>
    <xf numFmtId="0" fontId="60" fillId="0" borderId="0" xfId="14" applyFont="1" applyBorder="1" applyAlignment="1">
      <alignment vertical="center" wrapText="1"/>
    </xf>
    <xf numFmtId="0" fontId="61" fillId="0" borderId="0" xfId="14" applyFont="1" applyAlignment="1">
      <alignment horizontal="center"/>
    </xf>
    <xf numFmtId="0" fontId="62" fillId="0" borderId="0" xfId="14" applyFont="1" applyBorder="1" applyAlignment="1">
      <alignment vertical="center" wrapText="1"/>
    </xf>
    <xf numFmtId="0" fontId="63" fillId="0" borderId="0" xfId="14" applyFont="1" applyBorder="1" applyAlignment="1"/>
    <xf numFmtId="0" fontId="50" fillId="0" borderId="0" xfId="14" applyAlignment="1">
      <alignment horizontal="center" vertical="center"/>
    </xf>
    <xf numFmtId="3" fontId="50" fillId="0" borderId="0" xfId="14" applyNumberFormat="1" applyAlignment="1">
      <alignment horizontal="center" vertical="center"/>
    </xf>
    <xf numFmtId="0" fontId="34" fillId="0" borderId="5" xfId="14" applyFont="1" applyBorder="1" applyAlignment="1">
      <alignment horizontal="center" vertical="center"/>
    </xf>
    <xf numFmtId="164" fontId="34" fillId="0" borderId="5" xfId="14" applyNumberFormat="1" applyFont="1" applyBorder="1" applyAlignment="1">
      <alignment horizontal="center" vertical="center"/>
    </xf>
    <xf numFmtId="0" fontId="34" fillId="0" borderId="4" xfId="14" applyFont="1" applyBorder="1" applyAlignment="1">
      <alignment horizontal="center" vertical="center"/>
    </xf>
    <xf numFmtId="164" fontId="34" fillId="0" borderId="4" xfId="14" applyNumberFormat="1" applyFont="1" applyBorder="1" applyAlignment="1">
      <alignment horizontal="center" vertical="center"/>
    </xf>
    <xf numFmtId="0" fontId="54" fillId="0" borderId="4" xfId="14" applyFont="1" applyBorder="1" applyAlignment="1">
      <alignment horizontal="center"/>
    </xf>
    <xf numFmtId="0" fontId="34" fillId="0" borderId="6" xfId="14" applyFont="1" applyBorder="1" applyAlignment="1">
      <alignment horizontal="center" vertical="center"/>
    </xf>
    <xf numFmtId="0" fontId="54" fillId="0" borderId="6" xfId="14" applyFont="1" applyBorder="1" applyAlignment="1">
      <alignment horizontal="center" vertical="center"/>
    </xf>
    <xf numFmtId="164" fontId="34" fillId="0" borderId="6" xfId="14" applyNumberFormat="1" applyFont="1" applyBorder="1" applyAlignment="1">
      <alignment horizontal="center" vertical="center"/>
    </xf>
    <xf numFmtId="3" fontId="11" fillId="0" borderId="0" xfId="14" applyNumberFormat="1" applyFont="1" applyAlignment="1">
      <alignment horizontal="center" vertical="center"/>
    </xf>
    <xf numFmtId="3" fontId="11" fillId="0" borderId="0" xfId="14" applyNumberFormat="1" applyFont="1" applyBorder="1" applyAlignment="1">
      <alignment horizontal="center" vertical="center" wrapText="1"/>
    </xf>
    <xf numFmtId="0" fontId="34" fillId="0" borderId="4" xfId="14" applyFont="1" applyBorder="1" applyAlignment="1">
      <alignment horizontal="center" vertical="center" wrapText="1"/>
    </xf>
    <xf numFmtId="0" fontId="34" fillId="0" borderId="10" xfId="14" applyFont="1" applyBorder="1" applyAlignment="1">
      <alignment horizontal="center" vertical="center"/>
    </xf>
    <xf numFmtId="0" fontId="54" fillId="0" borderId="4" xfId="14" applyFont="1" applyBorder="1" applyAlignment="1">
      <alignment horizontal="center" vertical="center" wrapText="1"/>
    </xf>
    <xf numFmtId="0" fontId="34" fillId="0" borderId="11" xfId="14" applyFont="1" applyBorder="1" applyAlignment="1">
      <alignment horizontal="center" vertical="center"/>
    </xf>
    <xf numFmtId="0" fontId="34" fillId="0" borderId="6" xfId="14" applyFont="1" applyBorder="1" applyAlignment="1">
      <alignment horizontal="center" vertical="center" wrapText="1"/>
    </xf>
    <xf numFmtId="0" fontId="54" fillId="0" borderId="6" xfId="14" applyFont="1" applyBorder="1" applyAlignment="1">
      <alignment horizontal="center" vertical="center" wrapText="1"/>
    </xf>
    <xf numFmtId="0" fontId="11" fillId="0" borderId="0" xfId="14" applyFont="1"/>
    <xf numFmtId="164" fontId="34" fillId="0" borderId="49" xfId="14" applyNumberFormat="1" applyFont="1" applyFill="1" applyBorder="1" applyAlignment="1">
      <alignment horizontal="center" vertical="center"/>
    </xf>
    <xf numFmtId="164" fontId="34" fillId="0" borderId="28" xfId="14" applyNumberFormat="1" applyFont="1" applyFill="1" applyBorder="1" applyAlignment="1">
      <alignment horizontal="center" vertical="center"/>
    </xf>
    <xf numFmtId="0" fontId="34" fillId="0" borderId="37" xfId="14" applyFont="1" applyBorder="1" applyAlignment="1">
      <alignment horizontal="center" vertical="center"/>
    </xf>
    <xf numFmtId="0" fontId="54" fillId="0" borderId="6" xfId="14" applyNumberFormat="1" applyFont="1" applyFill="1" applyBorder="1" applyAlignment="1" applyProtection="1">
      <alignment horizontal="center" vertical="center"/>
    </xf>
    <xf numFmtId="0" fontId="34" fillId="0" borderId="0" xfId="14" applyNumberFormat="1" applyFont="1" applyFill="1" applyBorder="1" applyAlignment="1" applyProtection="1">
      <alignment horizontal="left" vertical="center"/>
    </xf>
    <xf numFmtId="0" fontId="11" fillId="0" borderId="0" xfId="14" applyFont="1" applyBorder="1"/>
    <xf numFmtId="0" fontId="11" fillId="0" borderId="0" xfId="14" applyFont="1" applyAlignment="1">
      <alignment horizontal="center"/>
    </xf>
    <xf numFmtId="0" fontId="50" fillId="0" borderId="0" xfId="14" applyAlignment="1">
      <alignment horizontal="left" vertical="top" indent="2"/>
    </xf>
    <xf numFmtId="0" fontId="34" fillId="0" borderId="0" xfId="14" applyNumberFormat="1" applyFont="1" applyFill="1" applyBorder="1" applyAlignment="1" applyProtection="1">
      <alignment horizontal="left" vertical="center" indent="2"/>
    </xf>
    <xf numFmtId="0" fontId="34" fillId="0" borderId="5" xfId="14" applyNumberFormat="1" applyFont="1" applyFill="1" applyBorder="1" applyAlignment="1" applyProtection="1">
      <alignment horizontal="center" vertical="center" wrapText="1"/>
    </xf>
    <xf numFmtId="0" fontId="34" fillId="0" borderId="4" xfId="14" applyNumberFormat="1" applyFont="1" applyFill="1" applyBorder="1" applyAlignment="1" applyProtection="1">
      <alignment horizontal="center" vertical="center" wrapText="1"/>
    </xf>
    <xf numFmtId="0" fontId="34" fillId="0" borderId="6" xfId="14" applyNumberFormat="1" applyFont="1" applyFill="1" applyBorder="1" applyAlignment="1" applyProtection="1">
      <alignment horizontal="center" vertical="center" wrapText="1"/>
    </xf>
    <xf numFmtId="0" fontId="50" fillId="0" borderId="0" xfId="14" applyFill="1"/>
    <xf numFmtId="0" fontId="35" fillId="2" borderId="41" xfId="14" applyFont="1" applyFill="1" applyBorder="1" applyAlignment="1">
      <alignment horizontal="center" vertical="center" wrapText="1"/>
    </xf>
    <xf numFmtId="0" fontId="35" fillId="2" borderId="44" xfId="14" applyFont="1" applyFill="1" applyBorder="1" applyAlignment="1">
      <alignment horizontal="center" vertical="center" wrapText="1"/>
    </xf>
    <xf numFmtId="0" fontId="59" fillId="0" borderId="26" xfId="14" applyFont="1" applyBorder="1" applyAlignment="1">
      <alignment vertical="center" wrapText="1"/>
    </xf>
    <xf numFmtId="0" fontId="35" fillId="0" borderId="28" xfId="12" applyFont="1" applyBorder="1" applyAlignment="1">
      <alignment horizontal="center" vertical="center" wrapText="1"/>
    </xf>
    <xf numFmtId="0" fontId="35" fillId="0" borderId="29" xfId="12" applyFont="1" applyBorder="1" applyAlignment="1">
      <alignment horizontal="center" vertical="center" wrapText="1"/>
    </xf>
    <xf numFmtId="0" fontId="33" fillId="0" borderId="28" xfId="12" applyFont="1" applyBorder="1" applyAlignment="1">
      <alignment horizontal="center" vertical="center" wrapText="1"/>
    </xf>
    <xf numFmtId="0" fontId="33" fillId="0" borderId="30" xfId="12" applyFont="1" applyBorder="1" applyAlignment="1">
      <alignment horizontal="center" vertical="center" wrapText="1"/>
    </xf>
    <xf numFmtId="0" fontId="29" fillId="0" borderId="28" xfId="13" applyFont="1" applyBorder="1" applyAlignment="1" applyProtection="1">
      <alignment horizontal="left" vertical="center" wrapText="1"/>
    </xf>
    <xf numFmtId="0" fontId="29" fillId="0" borderId="30" xfId="13" applyFont="1" applyBorder="1" applyAlignment="1" applyProtection="1">
      <alignment horizontal="left" vertical="center" wrapText="1"/>
    </xf>
    <xf numFmtId="0" fontId="29" fillId="0" borderId="29" xfId="13" applyFont="1" applyBorder="1" applyAlignment="1" applyProtection="1">
      <alignment horizontal="left" vertical="center" wrapText="1"/>
    </xf>
    <xf numFmtId="0" fontId="43" fillId="0" borderId="0" xfId="12" applyFont="1" applyAlignment="1">
      <alignment horizontal="center" vertical="center" wrapText="1"/>
    </xf>
    <xf numFmtId="0" fontId="39" fillId="0" borderId="4" xfId="12" applyFont="1" applyFill="1" applyBorder="1" applyAlignment="1">
      <alignment horizontal="left" vertical="center" indent="2"/>
    </xf>
    <xf numFmtId="0" fontId="41" fillId="0" borderId="6" xfId="12" applyFont="1" applyBorder="1" applyAlignment="1">
      <alignment horizontal="center" vertical="center" textRotation="90" wrapText="1"/>
    </xf>
    <xf numFmtId="0" fontId="41" fillId="0" borderId="5" xfId="12" applyFont="1" applyBorder="1" applyAlignment="1">
      <alignment horizontal="center" vertical="center" textRotation="90" wrapText="1"/>
    </xf>
    <xf numFmtId="0" fontId="41" fillId="0" borderId="6" xfId="12" applyFont="1" applyBorder="1" applyAlignment="1">
      <alignment horizontal="center" vertical="center" wrapText="1"/>
    </xf>
    <xf numFmtId="0" fontId="41" fillId="0" borderId="5" xfId="12" applyFont="1" applyBorder="1" applyAlignment="1">
      <alignment horizontal="center" vertical="center" wrapText="1"/>
    </xf>
    <xf numFmtId="0" fontId="42" fillId="0" borderId="26" xfId="12" applyFont="1" applyBorder="1" applyAlignment="1">
      <alignment horizontal="right" vertical="center"/>
    </xf>
    <xf numFmtId="0" fontId="33" fillId="0" borderId="4" xfId="12" applyFont="1" applyFill="1" applyBorder="1" applyAlignment="1">
      <alignment horizontal="left" vertical="center" indent="2"/>
    </xf>
    <xf numFmtId="0" fontId="41" fillId="0" borderId="13" xfId="12" applyFont="1" applyBorder="1" applyAlignment="1">
      <alignment horizontal="center" vertical="center" wrapText="1"/>
    </xf>
    <xf numFmtId="0" fontId="41" fillId="0" borderId="15" xfId="12" applyFont="1" applyBorder="1" applyAlignment="1">
      <alignment horizontal="center" vertical="center" wrapText="1"/>
    </xf>
    <xf numFmtId="0" fontId="40" fillId="0" borderId="11" xfId="12" applyFont="1" applyBorder="1" applyAlignment="1">
      <alignment horizontal="center" vertical="center" wrapText="1"/>
    </xf>
    <xf numFmtId="0" fontId="40" fillId="0" borderId="12" xfId="12" applyFont="1" applyBorder="1" applyAlignment="1">
      <alignment horizontal="center" vertical="center" wrapText="1"/>
    </xf>
    <xf numFmtId="0" fontId="33" fillId="0" borderId="32" xfId="12" applyFont="1" applyBorder="1" applyAlignment="1">
      <alignment horizontal="center" vertical="center" wrapText="1"/>
    </xf>
    <xf numFmtId="0" fontId="33" fillId="0" borderId="17" xfId="12" applyFont="1" applyBorder="1" applyAlignment="1">
      <alignment horizontal="center" vertical="center" wrapText="1"/>
    </xf>
    <xf numFmtId="0" fontId="8" fillId="0" borderId="4" xfId="12" applyFont="1" applyBorder="1" applyAlignment="1">
      <alignment horizontal="center" vertical="center"/>
    </xf>
    <xf numFmtId="0" fontId="35" fillId="0" borderId="28" xfId="12" applyFont="1" applyFill="1" applyBorder="1" applyAlignment="1">
      <alignment horizontal="center" vertical="center" wrapText="1"/>
    </xf>
    <xf numFmtId="0" fontId="35" fillId="0" borderId="29" xfId="12" applyFont="1" applyFill="1" applyBorder="1" applyAlignment="1">
      <alignment horizontal="center" vertical="center" wrapText="1"/>
    </xf>
    <xf numFmtId="0" fontId="33" fillId="0" borderId="29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center" vertical="center" wrapText="1"/>
    </xf>
    <xf numFmtId="0" fontId="39" fillId="0" borderId="37" xfId="12" applyFont="1" applyFill="1" applyBorder="1" applyAlignment="1">
      <alignment horizontal="left" vertical="center" indent="2"/>
    </xf>
    <xf numFmtId="0" fontId="39" fillId="0" borderId="36" xfId="12" applyFont="1" applyFill="1" applyBorder="1" applyAlignment="1">
      <alignment horizontal="left" vertical="center" indent="2"/>
    </xf>
    <xf numFmtId="0" fontId="39" fillId="0" borderId="35" xfId="12" applyFont="1" applyFill="1" applyBorder="1" applyAlignment="1">
      <alignment horizontal="left" vertical="center" indent="2"/>
    </xf>
    <xf numFmtId="0" fontId="38" fillId="0" borderId="4" xfId="12" applyFont="1" applyFill="1" applyBorder="1" applyAlignment="1">
      <alignment horizontal="left" vertical="center" indent="2"/>
    </xf>
    <xf numFmtId="0" fontId="39" fillId="0" borderId="34" xfId="12" applyFont="1" applyFill="1" applyBorder="1" applyAlignment="1">
      <alignment horizontal="left" vertical="center" indent="2"/>
    </xf>
    <xf numFmtId="0" fontId="39" fillId="0" borderId="17" xfId="12" applyFont="1" applyFill="1" applyBorder="1" applyAlignment="1">
      <alignment horizontal="left" vertical="center" indent="2"/>
    </xf>
    <xf numFmtId="0" fontId="39" fillId="0" borderId="33" xfId="12" applyFont="1" applyFill="1" applyBorder="1" applyAlignment="1">
      <alignment horizontal="left" vertical="center" indent="2"/>
    </xf>
    <xf numFmtId="0" fontId="14" fillId="0" borderId="0" xfId="6" applyFont="1" applyFill="1" applyBorder="1" applyAlignment="1" applyProtection="1">
      <alignment horizontal="left" vertical="center"/>
    </xf>
    <xf numFmtId="0" fontId="18" fillId="0" borderId="0" xfId="9" applyNumberFormat="1" applyFont="1" applyFill="1" applyBorder="1" applyAlignment="1" applyProtection="1">
      <alignment horizontal="center"/>
    </xf>
    <xf numFmtId="49" fontId="23" fillId="0" borderId="0" xfId="9" applyNumberFormat="1" applyFont="1" applyFill="1" applyBorder="1" applyAlignment="1" applyProtection="1">
      <alignment horizontal="center"/>
    </xf>
    <xf numFmtId="49" fontId="16" fillId="0" borderId="0" xfId="9" applyNumberFormat="1" applyFont="1" applyFill="1" applyBorder="1" applyAlignment="1" applyProtection="1">
      <alignment horizontal="center" vertical="top"/>
    </xf>
    <xf numFmtId="49" fontId="16" fillId="0" borderId="39" xfId="9" applyNumberFormat="1" applyFont="1" applyFill="1" applyBorder="1" applyAlignment="1" applyProtection="1">
      <alignment horizontal="center" vertical="top"/>
    </xf>
    <xf numFmtId="49" fontId="16" fillId="0" borderId="23" xfId="9" applyNumberFormat="1" applyFont="1" applyFill="1" applyBorder="1" applyAlignment="1" applyProtection="1">
      <alignment horizontal="center" vertical="top"/>
    </xf>
    <xf numFmtId="49" fontId="16" fillId="0" borderId="19" xfId="9" applyNumberFormat="1" applyFont="1" applyFill="1" applyBorder="1" applyAlignment="1" applyProtection="1">
      <alignment horizontal="center" vertical="top"/>
    </xf>
    <xf numFmtId="49" fontId="16" fillId="0" borderId="25" xfId="9" applyNumberFormat="1" applyFont="1" applyFill="1" applyBorder="1" applyAlignment="1" applyProtection="1">
      <alignment horizontal="center" vertical="top"/>
    </xf>
    <xf numFmtId="49" fontId="16" fillId="0" borderId="26" xfId="9" applyNumberFormat="1" applyFont="1" applyFill="1" applyBorder="1" applyAlignment="1" applyProtection="1">
      <alignment horizontal="center" vertical="top"/>
    </xf>
    <xf numFmtId="49" fontId="16" fillId="0" borderId="38" xfId="9" applyNumberFormat="1" applyFont="1" applyFill="1" applyBorder="1" applyAlignment="1" applyProtection="1">
      <alignment horizontal="center" vertical="top"/>
    </xf>
    <xf numFmtId="49" fontId="16" fillId="0" borderId="41" xfId="9" applyNumberFormat="1" applyFont="1" applyFill="1" applyBorder="1" applyAlignment="1" applyProtection="1">
      <alignment horizontal="center" vertical="top"/>
    </xf>
    <xf numFmtId="49" fontId="16" fillId="0" borderId="40" xfId="9" applyNumberFormat="1" applyFont="1" applyFill="1" applyBorder="1" applyAlignment="1" applyProtection="1">
      <alignment horizontal="center" vertical="top"/>
    </xf>
    <xf numFmtId="49" fontId="16" fillId="0" borderId="24" xfId="9" applyNumberFormat="1" applyFont="1" applyFill="1" applyBorder="1" applyAlignment="1" applyProtection="1">
      <alignment horizontal="center" vertical="top"/>
    </xf>
    <xf numFmtId="49" fontId="20" fillId="0" borderId="0" xfId="9" applyNumberFormat="1" applyFont="1" applyFill="1" applyBorder="1" applyAlignment="1" applyProtection="1">
      <alignment horizontal="center"/>
    </xf>
    <xf numFmtId="0" fontId="50" fillId="0" borderId="0" xfId="14" applyBorder="1" applyAlignment="1">
      <alignment horizontal="center" vertical="center" wrapText="1"/>
    </xf>
    <xf numFmtId="0" fontId="57" fillId="2" borderId="46" xfId="14" applyFont="1" applyFill="1" applyBorder="1" applyAlignment="1">
      <alignment horizontal="center" vertical="center" wrapText="1"/>
    </xf>
    <xf numFmtId="0" fontId="33" fillId="0" borderId="43" xfId="14" applyFont="1" applyBorder="1" applyAlignment="1">
      <alignment horizontal="center" vertical="center" wrapText="1"/>
    </xf>
    <xf numFmtId="0" fontId="33" fillId="2" borderId="45" xfId="14" applyFont="1" applyFill="1" applyBorder="1" applyAlignment="1">
      <alignment horizontal="center" vertical="center" wrapText="1"/>
    </xf>
    <xf numFmtId="0" fontId="33" fillId="2" borderId="42" xfId="14" applyFont="1" applyFill="1" applyBorder="1" applyAlignment="1">
      <alignment horizontal="center" vertical="center" wrapText="1"/>
    </xf>
    <xf numFmtId="0" fontId="62" fillId="0" borderId="0" xfId="14" applyFont="1" applyBorder="1" applyAlignment="1">
      <alignment horizontal="center" vertical="center" wrapText="1"/>
    </xf>
    <xf numFmtId="0" fontId="59" fillId="0" borderId="26" xfId="14" applyFont="1" applyBorder="1" applyAlignment="1">
      <alignment horizontal="center" vertical="center" wrapText="1"/>
    </xf>
    <xf numFmtId="0" fontId="33" fillId="2" borderId="46" xfId="14" applyFont="1" applyFill="1" applyBorder="1" applyAlignment="1">
      <alignment horizontal="center" vertical="center" wrapText="1"/>
    </xf>
    <xf numFmtId="0" fontId="34" fillId="0" borderId="0" xfId="14" applyFont="1" applyAlignment="1">
      <alignment horizontal="left" wrapText="1" indent="1"/>
    </xf>
    <xf numFmtId="0" fontId="55" fillId="2" borderId="46" xfId="14" applyFont="1" applyFill="1" applyBorder="1" applyAlignment="1">
      <alignment horizontal="center" vertical="center" wrapText="1"/>
    </xf>
    <xf numFmtId="0" fontId="55" fillId="0" borderId="43" xfId="14" applyFont="1" applyBorder="1" applyAlignment="1">
      <alignment horizontal="center" vertical="center" wrapText="1"/>
    </xf>
    <xf numFmtId="0" fontId="33" fillId="2" borderId="43" xfId="14" applyFont="1" applyFill="1" applyBorder="1" applyAlignment="1">
      <alignment horizontal="center" vertical="center" wrapText="1"/>
    </xf>
    <xf numFmtId="0" fontId="33" fillId="2" borderId="1" xfId="14" applyFont="1" applyFill="1" applyBorder="1" applyAlignment="1">
      <alignment horizontal="center" vertical="center" wrapText="1"/>
    </xf>
    <xf numFmtId="0" fontId="33" fillId="2" borderId="47" xfId="14" applyFont="1" applyFill="1" applyBorder="1" applyAlignment="1">
      <alignment horizontal="center" vertical="center" wrapText="1"/>
    </xf>
    <xf numFmtId="0" fontId="33" fillId="0" borderId="42" xfId="14" applyFont="1" applyBorder="1" applyAlignment="1">
      <alignment horizontal="center" vertical="center" wrapText="1"/>
    </xf>
    <xf numFmtId="0" fontId="56" fillId="0" borderId="25" xfId="14" applyNumberFormat="1" applyFont="1" applyFill="1" applyBorder="1" applyAlignment="1" applyProtection="1">
      <alignment horizontal="left" vertical="center" indent="2"/>
    </xf>
    <xf numFmtId="0" fontId="11" fillId="0" borderId="26" xfId="14" applyFont="1" applyBorder="1" applyAlignment="1">
      <alignment horizontal="left" indent="2"/>
    </xf>
    <xf numFmtId="0" fontId="11" fillId="0" borderId="38" xfId="14" applyFont="1" applyBorder="1" applyAlignment="1">
      <alignment horizontal="left" indent="2"/>
    </xf>
    <xf numFmtId="0" fontId="56" fillId="0" borderId="39" xfId="14" applyFont="1" applyFill="1" applyBorder="1" applyAlignment="1">
      <alignment horizontal="left" vertical="center" wrapText="1" indent="2"/>
    </xf>
    <xf numFmtId="0" fontId="11" fillId="0" borderId="23" xfId="14" applyFont="1" applyBorder="1" applyAlignment="1">
      <alignment horizontal="left" indent="2"/>
    </xf>
    <xf numFmtId="0" fontId="11" fillId="0" borderId="19" xfId="14" applyFont="1" applyBorder="1" applyAlignment="1">
      <alignment horizontal="left" indent="2"/>
    </xf>
    <xf numFmtId="0" fontId="23" fillId="0" borderId="0" xfId="14" applyFont="1" applyAlignment="1">
      <alignment horizontal="center"/>
    </xf>
    <xf numFmtId="0" fontId="56" fillId="0" borderId="39" xfId="14" applyNumberFormat="1" applyFont="1" applyFill="1" applyBorder="1" applyAlignment="1" applyProtection="1">
      <alignment horizontal="left" vertical="center" indent="2"/>
    </xf>
    <xf numFmtId="0" fontId="56" fillId="0" borderId="23" xfId="14" applyNumberFormat="1" applyFont="1" applyFill="1" applyBorder="1" applyAlignment="1" applyProtection="1">
      <alignment horizontal="left" vertical="center" indent="2"/>
    </xf>
    <xf numFmtId="0" fontId="56" fillId="0" borderId="19" xfId="14" applyNumberFormat="1" applyFont="1" applyFill="1" applyBorder="1" applyAlignment="1" applyProtection="1">
      <alignment horizontal="left" vertical="center" indent="2"/>
    </xf>
    <xf numFmtId="0" fontId="56" fillId="0" borderId="27" xfId="14" applyFont="1" applyBorder="1" applyAlignment="1">
      <alignment horizontal="left" vertical="center" indent="2"/>
    </xf>
    <xf numFmtId="0" fontId="11" fillId="0" borderId="0" xfId="14" applyFont="1" applyBorder="1" applyAlignment="1">
      <alignment horizontal="left" indent="2"/>
    </xf>
    <xf numFmtId="0" fontId="11" fillId="0" borderId="48" xfId="14" applyFont="1" applyBorder="1" applyAlignment="1">
      <alignment horizontal="left" indent="2"/>
    </xf>
    <xf numFmtId="0" fontId="56" fillId="0" borderId="39" xfId="14" applyFont="1" applyBorder="1" applyAlignment="1">
      <alignment horizontal="left" vertical="center" indent="2"/>
    </xf>
    <xf numFmtId="0" fontId="59" fillId="0" borderId="0" xfId="14" applyFont="1" applyBorder="1" applyAlignment="1">
      <alignment horizontal="center" vertical="center" wrapText="1"/>
    </xf>
    <xf numFmtId="0" fontId="34" fillId="0" borderId="0" xfId="14" applyFont="1" applyAlignment="1">
      <alignment horizontal="left" wrapText="1" indent="2"/>
    </xf>
    <xf numFmtId="0" fontId="34" fillId="0" borderId="0" xfId="14" applyNumberFormat="1" applyFont="1" applyFill="1" applyBorder="1" applyAlignment="1" applyProtection="1">
      <alignment horizontal="left" vertical="top" wrapText="1" indent="2"/>
    </xf>
    <xf numFmtId="0" fontId="56" fillId="0" borderId="41" xfId="14" applyFont="1" applyBorder="1" applyAlignment="1">
      <alignment horizontal="left" vertical="center" indent="1"/>
    </xf>
    <xf numFmtId="0" fontId="56" fillId="0" borderId="40" xfId="14" applyFont="1" applyBorder="1" applyAlignment="1">
      <alignment horizontal="left" vertical="center" indent="1"/>
    </xf>
    <xf numFmtId="0" fontId="56" fillId="0" borderId="24" xfId="14" applyFont="1" applyBorder="1" applyAlignment="1">
      <alignment horizontal="left" vertical="center" indent="1"/>
    </xf>
    <xf numFmtId="0" fontId="56" fillId="0" borderId="39" xfId="14" applyFont="1" applyBorder="1" applyAlignment="1">
      <alignment horizontal="left" vertical="center" indent="1"/>
    </xf>
    <xf numFmtId="0" fontId="56" fillId="0" borderId="23" xfId="14" applyFont="1" applyBorder="1" applyAlignment="1">
      <alignment horizontal="left" vertical="center" indent="1"/>
    </xf>
    <xf numFmtId="0" fontId="56" fillId="0" borderId="19" xfId="14" applyFont="1" applyBorder="1" applyAlignment="1">
      <alignment horizontal="left" vertical="center" indent="1"/>
    </xf>
    <xf numFmtId="49" fontId="16" fillId="0" borderId="27" xfId="9" applyNumberFormat="1" applyFont="1" applyFill="1" applyBorder="1" applyAlignment="1" applyProtection="1">
      <alignment horizontal="center" vertical="top"/>
    </xf>
    <xf numFmtId="49" fontId="18" fillId="0" borderId="0" xfId="9" applyNumberFormat="1" applyFont="1" applyFill="1" applyBorder="1" applyAlignment="1" applyProtection="1">
      <alignment horizontal="center"/>
    </xf>
    <xf numFmtId="0" fontId="20" fillId="0" borderId="0" xfId="9" applyNumberFormat="1" applyFont="1" applyFill="1" applyBorder="1" applyAlignment="1" applyProtection="1">
      <alignment horizontal="center"/>
    </xf>
    <xf numFmtId="1" fontId="21" fillId="0" borderId="0" xfId="0" applyNumberFormat="1" applyFont="1"/>
    <xf numFmtId="0" fontId="11" fillId="0" borderId="4" xfId="11" applyFont="1" applyBorder="1" applyAlignment="1" applyProtection="1">
      <alignment horizontal="left" vertical="center" indent="3"/>
    </xf>
    <xf numFmtId="0" fontId="11" fillId="0" borderId="4" xfId="5" applyFont="1" applyBorder="1" applyAlignment="1" applyProtection="1">
      <alignment horizontal="left" vertical="center" indent="3"/>
    </xf>
    <xf numFmtId="1" fontId="11" fillId="0" borderId="4" xfId="5" applyNumberFormat="1" applyFont="1" applyFill="1" applyBorder="1" applyAlignment="1" applyProtection="1">
      <alignment horizontal="left" vertical="center" indent="3"/>
    </xf>
    <xf numFmtId="1" fontId="11" fillId="0" borderId="4" xfId="5" applyNumberFormat="1" applyFont="1" applyBorder="1" applyAlignment="1" applyProtection="1">
      <alignment horizontal="left" vertical="center" indent="3"/>
    </xf>
    <xf numFmtId="0" fontId="11" fillId="0" borderId="28" xfId="11" applyFont="1" applyBorder="1" applyAlignment="1" applyProtection="1">
      <alignment horizontal="left" vertical="center" indent="3"/>
    </xf>
    <xf numFmtId="0" fontId="11" fillId="0" borderId="29" xfId="11" applyFont="1" applyBorder="1" applyAlignment="1" applyProtection="1">
      <alignment horizontal="left" vertical="center" indent="3"/>
    </xf>
    <xf numFmtId="0" fontId="11" fillId="0" borderId="4" xfId="11" applyFont="1" applyFill="1" applyBorder="1" applyAlignment="1" applyProtection="1">
      <alignment horizontal="left" vertical="center" indent="3"/>
    </xf>
    <xf numFmtId="0" fontId="20" fillId="3" borderId="4" xfId="11" applyFont="1" applyFill="1" applyBorder="1" applyAlignment="1" applyProtection="1">
      <alignment horizontal="center" vertical="center"/>
    </xf>
    <xf numFmtId="0" fontId="11" fillId="0" borderId="4" xfId="8" applyFont="1" applyFill="1" applyBorder="1" applyAlignment="1" applyProtection="1">
      <alignment horizontal="left" vertical="center" indent="3"/>
    </xf>
    <xf numFmtId="0" fontId="19" fillId="0" borderId="4" xfId="8" applyFont="1" applyBorder="1" applyAlignment="1" applyProtection="1">
      <alignment horizontal="center" vertical="center"/>
    </xf>
    <xf numFmtId="0" fontId="20" fillId="3" borderId="4" xfId="8" applyFont="1" applyFill="1" applyBorder="1" applyAlignment="1" applyProtection="1">
      <alignment horizontal="center" vertical="center"/>
    </xf>
    <xf numFmtId="0" fontId="24" fillId="0" borderId="4" xfId="8" applyFont="1" applyFill="1" applyBorder="1" applyAlignment="1" applyProtection="1">
      <alignment vertical="center"/>
    </xf>
    <xf numFmtId="0" fontId="20" fillId="3" borderId="4" xfId="8" applyFont="1" applyFill="1" applyBorder="1" applyAlignment="1" applyProtection="1">
      <alignment horizontal="center" vertical="center" wrapText="1"/>
    </xf>
    <xf numFmtId="0" fontId="18" fillId="0" borderId="0" xfId="8" applyFont="1" applyBorder="1" applyAlignment="1" applyProtection="1">
      <alignment horizontal="center" vertical="center"/>
    </xf>
    <xf numFmtId="0" fontId="20" fillId="2" borderId="28" xfId="8" applyFont="1" applyFill="1" applyBorder="1" applyAlignment="1" applyProtection="1">
      <alignment horizontal="center" vertical="center"/>
    </xf>
    <xf numFmtId="0" fontId="20" fillId="2" borderId="29" xfId="8" applyFont="1" applyFill="1" applyBorder="1" applyAlignment="1" applyProtection="1">
      <alignment horizontal="center" vertical="center"/>
    </xf>
    <xf numFmtId="0" fontId="24" fillId="0" borderId="4" xfId="8" applyFont="1" applyBorder="1" applyAlignment="1" applyProtection="1">
      <alignment horizontal="left" vertical="center"/>
    </xf>
    <xf numFmtId="0" fontId="11" fillId="0" borderId="4" xfId="8" applyFont="1" applyBorder="1" applyAlignment="1" applyProtection="1">
      <alignment horizontal="left" vertical="center" indent="1"/>
    </xf>
    <xf numFmtId="0" fontId="11" fillId="0" borderId="4" xfId="8" applyFont="1" applyBorder="1" applyAlignment="1" applyProtection="1">
      <alignment horizontal="left" vertical="center" wrapText="1" indent="3"/>
    </xf>
    <xf numFmtId="1" fontId="11" fillId="0" borderId="4" xfId="11" applyNumberFormat="1" applyFont="1" applyBorder="1" applyAlignment="1">
      <alignment horizontal="left" vertical="center" indent="3"/>
    </xf>
    <xf numFmtId="0" fontId="24" fillId="0" borderId="4" xfId="8" applyFont="1" applyBorder="1" applyAlignment="1" applyProtection="1">
      <alignment vertical="center"/>
    </xf>
    <xf numFmtId="0" fontId="11" fillId="0" borderId="4" xfId="8" applyFont="1" applyBorder="1" applyAlignment="1" applyProtection="1">
      <alignment horizontal="left" vertical="center" indent="3"/>
    </xf>
    <xf numFmtId="1" fontId="11" fillId="0" borderId="4" xfId="11" applyNumberFormat="1" applyFont="1" applyBorder="1" applyAlignment="1">
      <alignment horizontal="left" vertical="center" wrapText="1" indent="3"/>
    </xf>
    <xf numFmtId="0" fontId="16" fillId="0" borderId="4" xfId="8" applyFont="1" applyBorder="1" applyAlignment="1" applyProtection="1">
      <alignment horizontal="left" vertical="center" indent="2"/>
    </xf>
    <xf numFmtId="0" fontId="18" fillId="0" borderId="0" xfId="7" applyFont="1" applyBorder="1" applyAlignment="1" applyProtection="1">
      <alignment horizontal="center"/>
    </xf>
    <xf numFmtId="0" fontId="20" fillId="2" borderId="4" xfId="7" applyFont="1" applyFill="1" applyBorder="1" applyAlignment="1" applyProtection="1">
      <alignment horizontal="center" vertical="center"/>
    </xf>
    <xf numFmtId="0" fontId="20" fillId="3" borderId="4" xfId="7" applyFont="1" applyFill="1" applyBorder="1" applyAlignment="1" applyProtection="1">
      <alignment horizontal="center" vertical="center"/>
    </xf>
    <xf numFmtId="0" fontId="16" fillId="0" borderId="28" xfId="7" applyFont="1" applyBorder="1" applyAlignment="1" applyProtection="1">
      <alignment horizontal="left" vertical="center" indent="2"/>
    </xf>
    <xf numFmtId="0" fontId="16" fillId="0" borderId="30" xfId="7" applyFont="1" applyBorder="1" applyAlignment="1" applyProtection="1">
      <alignment horizontal="left" vertical="center" indent="2"/>
    </xf>
    <xf numFmtId="0" fontId="16" fillId="0" borderId="29" xfId="7" applyFont="1" applyBorder="1" applyAlignment="1" applyProtection="1">
      <alignment horizontal="left" vertical="center" indent="2"/>
    </xf>
    <xf numFmtId="0" fontId="20" fillId="3" borderId="28" xfId="7" applyFont="1" applyFill="1" applyBorder="1" applyAlignment="1" applyProtection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0" fontId="20" fillId="3" borderId="31" xfId="7" applyFont="1" applyFill="1" applyBorder="1" applyAlignment="1" applyProtection="1">
      <alignment horizontal="center" vertical="center"/>
    </xf>
    <xf numFmtId="0" fontId="19" fillId="0" borderId="4" xfId="7" applyFont="1" applyBorder="1" applyAlignment="1" applyProtection="1">
      <alignment horizontal="center" vertical="center"/>
    </xf>
    <xf numFmtId="0" fontId="23" fillId="2" borderId="4" xfId="7" applyFont="1" applyFill="1" applyBorder="1" applyAlignment="1" applyProtection="1">
      <alignment horizontal="center" vertical="center"/>
    </xf>
    <xf numFmtId="1" fontId="12" fillId="0" borderId="4" xfId="0" applyNumberFormat="1" applyFont="1" applyBorder="1" applyAlignment="1">
      <alignment vertical="center" wrapText="1"/>
    </xf>
    <xf numFmtId="1" fontId="0" fillId="0" borderId="4" xfId="0" applyNumberFormat="1" applyBorder="1" applyAlignment="1">
      <alignment vertical="center" wrapText="1"/>
    </xf>
    <xf numFmtId="1" fontId="12" fillId="0" borderId="4" xfId="5" applyNumberFormat="1" applyFont="1" applyBorder="1" applyAlignment="1">
      <alignment vertical="center" wrapText="1"/>
    </xf>
    <xf numFmtId="1" fontId="12" fillId="0" borderId="4" xfId="5" applyNumberFormat="1" applyFont="1" applyBorder="1" applyAlignment="1">
      <alignment vertical="center"/>
    </xf>
    <xf numFmtId="1" fontId="12" fillId="0" borderId="28" xfId="5" applyNumberFormat="1" applyFont="1" applyBorder="1" applyAlignment="1">
      <alignment vertical="center" wrapText="1"/>
    </xf>
    <xf numFmtId="1" fontId="12" fillId="0" borderId="29" xfId="5" applyNumberFormat="1" applyFont="1" applyBorder="1" applyAlignment="1">
      <alignment vertical="center" wrapText="1"/>
    </xf>
    <xf numFmtId="0" fontId="19" fillId="0" borderId="28" xfId="7" applyFont="1" applyBorder="1" applyAlignment="1" applyProtection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vertical="center"/>
    </xf>
    <xf numFmtId="0" fontId="20" fillId="3" borderId="4" xfId="7" applyFont="1" applyFill="1" applyBorder="1" applyAlignment="1" applyProtection="1">
      <alignment horizontal="center" vertical="center" wrapText="1"/>
    </xf>
    <xf numFmtId="0" fontId="2" fillId="0" borderId="0" xfId="2"/>
    <xf numFmtId="0" fontId="1" fillId="0" borderId="0" xfId="2" applyFont="1"/>
    <xf numFmtId="1" fontId="3" fillId="0" borderId="0" xfId="4" applyNumberFormat="1" applyFont="1" applyAlignment="1" applyProtection="1">
      <alignment vertical="center" wrapText="1"/>
    </xf>
    <xf numFmtId="1" fontId="64" fillId="0" borderId="0" xfId="16" applyFont="1" applyAlignment="1">
      <alignment vertical="center" wrapText="1"/>
    </xf>
    <xf numFmtId="1" fontId="65" fillId="0" borderId="0" xfId="16" applyFont="1" applyAlignment="1">
      <alignment vertical="center" wrapText="1"/>
    </xf>
    <xf numFmtId="1" fontId="66" fillId="0" borderId="0" xfId="16" applyFont="1" applyAlignment="1">
      <alignment vertical="center" wrapText="1"/>
    </xf>
    <xf numFmtId="1" fontId="67" fillId="0" borderId="0" xfId="16" applyFont="1" applyAlignment="1">
      <alignment vertical="center" wrapText="1"/>
    </xf>
    <xf numFmtId="0" fontId="68" fillId="0" borderId="0" xfId="2" applyFont="1"/>
    <xf numFmtId="0" fontId="69" fillId="0" borderId="0" xfId="2" applyFont="1" applyAlignment="1">
      <alignment horizontal="center"/>
    </xf>
    <xf numFmtId="0" fontId="70" fillId="0" borderId="0" xfId="2" applyFont="1" applyAlignment="1">
      <alignment horizontal="center"/>
    </xf>
  </cellXfs>
  <cellStyles count="17">
    <cellStyle name="Non défini" xfId="1"/>
    <cellStyle name="Normal_10_COVER" xfId="2"/>
    <cellStyle name="Pourcentage_Biblio" xfId="3"/>
    <cellStyle name="Гиперссылка" xfId="4" builtinId="8"/>
    <cellStyle name="Гиперссылка 2" xfId="13"/>
    <cellStyle name="Гиперссылка 3" xfId="15"/>
    <cellStyle name="Обычный" xfId="0" builtinId="0"/>
    <cellStyle name="Обычный 2" xfId="5"/>
    <cellStyle name="Обычный 3" xfId="12"/>
    <cellStyle name="Обычный 4" xfId="14"/>
    <cellStyle name="Обычный 5" xfId="16"/>
    <cellStyle name="Обычный_F2000-1" xfId="6"/>
    <cellStyle name="Обычный_F2000-1 2" xfId="7"/>
    <cellStyle name="Обычный_F2000-1 2_100719 GM, Cummins расчет моя правка" xfId="8"/>
    <cellStyle name="Обычный_G1_2000" xfId="9"/>
    <cellStyle name="Обычный_G1_2000 2_100719 GM, Cummins расчет моя правка" xfId="10"/>
    <cellStyle name="Обычный_Эл_опции_G2000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  <color rgb="FF990000"/>
      <color rgb="FFFF3300"/>
      <color rgb="FFFF66CC"/>
      <color rgb="FFCCE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466975" cy="790575"/>
    <xdr:pic>
      <xdr:nvPicPr>
        <xdr:cNvPr id="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466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15</xdr:row>
      <xdr:rowOff>66675</xdr:rowOff>
    </xdr:from>
    <xdr:ext cx="7286625" cy="4848225"/>
    <xdr:pic>
      <xdr:nvPicPr>
        <xdr:cNvPr id="2" name="Picture 1" descr="gmtl_h5el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24175"/>
          <a:ext cx="728662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19</xdr:row>
      <xdr:rowOff>57150</xdr:rowOff>
    </xdr:from>
    <xdr:ext cx="4400550" cy="2933700"/>
    <xdr:pic>
      <xdr:nvPicPr>
        <xdr:cNvPr id="3" name="Picture 2" descr="gmtl_l5el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76650"/>
          <a:ext cx="440055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7</xdr:row>
      <xdr:rowOff>66675</xdr:rowOff>
    </xdr:from>
    <xdr:ext cx="7372350" cy="4914900"/>
    <xdr:pic>
      <xdr:nvPicPr>
        <xdr:cNvPr id="2" name="Picture 1" descr="gmtl_p9m-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00175"/>
          <a:ext cx="7372350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39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6343650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43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737235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49</xdr:row>
      <xdr:rowOff>19050</xdr:rowOff>
    </xdr:from>
    <xdr:ext cx="1631157" cy="1154907"/>
    <xdr:pic>
      <xdr:nvPicPr>
        <xdr:cNvPr id="12" name="Picture 193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677275"/>
          <a:ext cx="1631157" cy="1154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13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28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562475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32</xdr:row>
      <xdr:rowOff>409575</xdr:rowOff>
    </xdr:from>
    <xdr:ext cx="1631157" cy="1081087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5591175"/>
          <a:ext cx="1631157" cy="1081087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38</xdr:row>
      <xdr:rowOff>47625</xdr:rowOff>
    </xdr:from>
    <xdr:ext cx="1631157" cy="1154906"/>
    <xdr:pic>
      <xdr:nvPicPr>
        <xdr:cNvPr id="8" name="Picture 154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924675"/>
          <a:ext cx="1631157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27</xdr:row>
      <xdr:rowOff>28575</xdr:rowOff>
    </xdr:from>
    <xdr:ext cx="1631157" cy="1281113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400550"/>
          <a:ext cx="1631157" cy="128111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31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518160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37</xdr:row>
      <xdr:rowOff>47625</xdr:rowOff>
    </xdr:from>
    <xdr:ext cx="1631157" cy="1166813"/>
    <xdr:pic>
      <xdr:nvPicPr>
        <xdr:cNvPr id="8" name="Picture 12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19850"/>
          <a:ext cx="1631157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33</xdr:row>
      <xdr:rowOff>28575</xdr:rowOff>
    </xdr:from>
    <xdr:ext cx="163115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372100"/>
          <a:ext cx="163115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37</xdr:row>
      <xdr:rowOff>409575</xdr:rowOff>
    </xdr:from>
    <xdr:ext cx="1631157" cy="1081088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6400800"/>
          <a:ext cx="1631157" cy="108108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43</xdr:row>
      <xdr:rowOff>19050</xdr:rowOff>
    </xdr:from>
    <xdr:ext cx="1631157" cy="1154906"/>
    <xdr:pic>
      <xdr:nvPicPr>
        <xdr:cNvPr id="8" name="Picture 144" descr="автоматика-на-портативку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7705725"/>
          <a:ext cx="1631157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6975" cy="785813"/>
    <xdr:pic>
      <xdr:nvPicPr>
        <xdr:cNvPr id="9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697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32</xdr:row>
      <xdr:rowOff>28575</xdr:rowOff>
    </xdr:from>
    <xdr:ext cx="1633537" cy="108585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210175"/>
          <a:ext cx="1633537" cy="10858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36</xdr:row>
      <xdr:rowOff>409575</xdr:rowOff>
    </xdr:from>
    <xdr:ext cx="1633537" cy="1071563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6238875"/>
          <a:ext cx="1633537" cy="107156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0</xdr:row>
      <xdr:rowOff>57150</xdr:rowOff>
    </xdr:from>
    <xdr:ext cx="2462212" cy="785813"/>
    <xdr:pic>
      <xdr:nvPicPr>
        <xdr:cNvPr id="1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2462212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6;&#1088;&#1077;&#1081;/Downloads/&#1055;&#1088;&#1072;&#1081;&#1089;-&#1083;&#1080;&#1089;&#1090;%20&#1085;&#1072;%20&#1087;&#1086;&#1088;&#1090;&#1072;&#1090;&#1080;&#1074;&#1085;&#1099;&#1077;%20&#1043;&#1059;%20GMGen%201-20%20&#1082;&#1042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\departments$\Advertisement\&#1080;&#1089;&#1089;&#1083;&#1077;&#1076;&#1086;&#1074;&#1072;&#1085;&#1080;&#1077;%20&#1088;&#1099;&#1085;&#1082;&#1072;\&#1055;&#1088;&#1072;&#1081;&#1089;-&#1083;&#1080;&#1089;&#1090;&#1099;\_&#1043;&#1088;&#1072;&#1085;&#1076;&#1052;&#1086;&#1090;&#1086;&#1088;&#1089;\SDMO\&#1087;&#1086;&#1088;&#1090;&#1072;&#1090;&#1080;&#1074;&#1085;&#1099;&#1077;\110331%20SDMO%20&#1087;&#1086;&#1088;&#1090;&#1072;&#1090;&#1080;&#1074;&#1085;&#1099;&#1077;%20&#1088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\departments$\Advertisement\&#1080;&#1089;&#1089;&#1083;&#1077;&#1076;&#1086;&#1074;&#1072;&#1085;&#1080;&#1077;%20&#1088;&#1099;&#1085;&#1082;&#1072;\&#1055;&#1088;&#1072;&#1081;&#1089;-&#1083;&#1080;&#1089;&#1090;&#1099;\_&#1043;&#1088;&#1072;&#1085;&#1076;&#1052;&#1086;&#1090;&#1086;&#1088;&#1089;\GM\&#1087;&#1086;&#1088;&#1090;&#1072;&#1090;&#1080;&#1074;&#1085;&#1099;&#1077;\110401%20GMGen%20&#1087;&#1086;&#1088;&#1090;&#1072;&#1090;&#1080;&#1074;&#1085;&#1099;&#1077;%20&#1088;&#1072;&#1089;&#1095;&#1077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6;&#1088;&#1077;&#1081;/Desktop/&#1055;&#1086;&#1089;&#1090;&#1072;&#1074;&#1097;&#1080;&#1082;&#1080;/&#1069;&#1083;&#1077;&#1082;&#1090;&#1088;&#1086;&#1089;&#1090;&#1072;&#1085;&#1094;&#1080;&#1080;/&#1057;&#1048;&#1058;&#1048;&#1043;&#1045;&#1053;/Price-ctgen_2016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Опции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Бензиновые 230В до 10 кВА"/>
      <sheetName val="Бензиновые  230|400В до 14 кВА"/>
      <sheetName val="Дизельгенераторы до 13 кВА "/>
      <sheetName val="Сварочные генераторы"/>
    </sheetNames>
    <sheetDataSet>
      <sheetData sheetId="0">
        <row r="5">
          <cell r="L5" t="str">
            <v>розница</v>
          </cell>
          <cell r="M5" t="str">
            <v>дилер</v>
          </cell>
          <cell r="N5" t="str">
            <v>партнер</v>
          </cell>
          <cell r="O5" t="str">
            <v>баланс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Бензиновые до 13 кВА"/>
      <sheetName val="Дизельные 230В до 13 кВА"/>
      <sheetName val="Дизельные 400|230В  до 20 кВА"/>
      <sheetName val="Низкошумные генераторы"/>
      <sheetName val="Сварочные генераторы"/>
    </sheetNames>
    <sheetDataSet>
      <sheetData sheetId="0">
        <row r="8">
          <cell r="L8" t="str">
            <v>розница</v>
          </cell>
          <cell r="M8" t="str">
            <v>дилер</v>
          </cell>
          <cell r="N8" t="str">
            <v>партнер</v>
          </cell>
          <cell r="O8" t="str">
            <v>балансовая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Link (Китай)"/>
      <sheetName val="PowerLink (UK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xnodrom-yar@mail.ru" TargetMode="External"/><Relationship Id="rId2" Type="http://schemas.openxmlformats.org/officeDocument/2006/relationships/hyperlink" Target="mailto:texnodrom-st.petersburg@mail.ru" TargetMode="External"/><Relationship Id="rId1" Type="http://schemas.openxmlformats.org/officeDocument/2006/relationships/hyperlink" Target="mailto:info@texnodrom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xnodrom-yar@mail.r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21"/>
  <dimension ref="B1:B66"/>
  <sheetViews>
    <sheetView tabSelected="1" zoomScale="75" workbookViewId="0">
      <selection activeCell="G18" sqref="G18"/>
    </sheetView>
  </sheetViews>
  <sheetFormatPr defaultColWidth="9.77734375" defaultRowHeight="15.75"/>
  <cols>
    <col min="1" max="1" width="4.77734375" style="416" customWidth="1"/>
    <col min="2" max="2" width="92.109375" style="416" customWidth="1"/>
    <col min="3" max="16384" width="9.77734375" style="416"/>
  </cols>
  <sheetData>
    <row r="1" spans="2:2" s="416" customFormat="1" ht="14.1" customHeight="1"/>
    <row r="2" spans="2:2" s="416" customFormat="1" ht="33" customHeight="1">
      <c r="B2" s="425" t="s">
        <v>1009</v>
      </c>
    </row>
    <row r="3" spans="2:2" s="416" customFormat="1" ht="39.950000000000003" customHeight="1">
      <c r="B3" s="424"/>
    </row>
    <row r="4" spans="2:2" s="416" customFormat="1" ht="18" customHeight="1">
      <c r="B4" s="423"/>
    </row>
    <row r="5" spans="2:2" s="416" customFormat="1" ht="24" customHeight="1">
      <c r="B5" s="421" t="s">
        <v>1008</v>
      </c>
    </row>
    <row r="6" spans="2:2" s="416" customFormat="1" ht="27.75" customHeight="1">
      <c r="B6" s="421" t="s">
        <v>1007</v>
      </c>
    </row>
    <row r="7" spans="2:2" s="416" customFormat="1" ht="18" customHeight="1">
      <c r="B7" s="419" t="s">
        <v>986</v>
      </c>
    </row>
    <row r="8" spans="2:2" s="416" customFormat="1" ht="29.25">
      <c r="B8" s="419" t="s">
        <v>1006</v>
      </c>
    </row>
    <row r="9" spans="2:2" s="416" customFormat="1">
      <c r="B9" s="419" t="s">
        <v>984</v>
      </c>
    </row>
    <row r="10" spans="2:2" s="416" customFormat="1">
      <c r="B10" s="419" t="s">
        <v>983</v>
      </c>
    </row>
    <row r="11" spans="2:2" s="416" customFormat="1">
      <c r="B11" s="419" t="s">
        <v>997</v>
      </c>
    </row>
    <row r="12" spans="2:2" s="416" customFormat="1">
      <c r="B12" s="419" t="s">
        <v>996</v>
      </c>
    </row>
    <row r="13" spans="2:2" s="416" customFormat="1">
      <c r="B13" s="419" t="s">
        <v>980</v>
      </c>
    </row>
    <row r="14" spans="2:2" s="416" customFormat="1">
      <c r="B14" s="419" t="s">
        <v>1005</v>
      </c>
    </row>
    <row r="15" spans="2:2" s="416" customFormat="1">
      <c r="B15" s="420" t="s">
        <v>1004</v>
      </c>
    </row>
    <row r="16" spans="2:2" s="416" customFormat="1">
      <c r="B16" s="419" t="s">
        <v>1003</v>
      </c>
    </row>
    <row r="17" spans="2:2" s="416" customFormat="1">
      <c r="B17" s="419" t="s">
        <v>1002</v>
      </c>
    </row>
    <row r="18" spans="2:2" s="416" customFormat="1">
      <c r="B18" s="419" t="s">
        <v>1001</v>
      </c>
    </row>
    <row r="19" spans="2:2" s="416" customFormat="1">
      <c r="B19" s="418" t="s">
        <v>1000</v>
      </c>
    </row>
    <row r="20" spans="2:2" s="416" customFormat="1">
      <c r="B20" s="422"/>
    </row>
    <row r="21" spans="2:2" s="416" customFormat="1">
      <c r="B21" s="420"/>
    </row>
    <row r="22" spans="2:2" s="416" customFormat="1" ht="20.25">
      <c r="B22" s="421" t="s">
        <v>999</v>
      </c>
    </row>
    <row r="23" spans="2:2" s="416" customFormat="1">
      <c r="B23" s="419" t="s">
        <v>986</v>
      </c>
    </row>
    <row r="24" spans="2:2" s="416" customFormat="1">
      <c r="B24" s="419" t="s">
        <v>998</v>
      </c>
    </row>
    <row r="25" spans="2:2" s="416" customFormat="1">
      <c r="B25" s="419" t="s">
        <v>984</v>
      </c>
    </row>
    <row r="26" spans="2:2" s="416" customFormat="1">
      <c r="B26" s="419" t="s">
        <v>983</v>
      </c>
    </row>
    <row r="27" spans="2:2" s="416" customFormat="1">
      <c r="B27" s="419" t="s">
        <v>997</v>
      </c>
    </row>
    <row r="28" spans="2:2" s="416" customFormat="1">
      <c r="B28" s="419" t="s">
        <v>996</v>
      </c>
    </row>
    <row r="29" spans="2:2" s="416" customFormat="1">
      <c r="B29" s="419" t="s">
        <v>980</v>
      </c>
    </row>
    <row r="30" spans="2:2" s="416" customFormat="1">
      <c r="B30" s="419" t="s">
        <v>979</v>
      </c>
    </row>
    <row r="31" spans="2:2" s="416" customFormat="1">
      <c r="B31" s="420" t="s">
        <v>978</v>
      </c>
    </row>
    <row r="32" spans="2:2" s="416" customFormat="1">
      <c r="B32" s="419" t="s">
        <v>995</v>
      </c>
    </row>
    <row r="33" spans="2:2" s="416" customFormat="1">
      <c r="B33" s="419" t="s">
        <v>994</v>
      </c>
    </row>
    <row r="34" spans="2:2" s="416" customFormat="1">
      <c r="B34" s="419" t="s">
        <v>993</v>
      </c>
    </row>
    <row r="35" spans="2:2" s="416" customFormat="1">
      <c r="B35" s="418" t="s">
        <v>992</v>
      </c>
    </row>
    <row r="36" spans="2:2" s="416" customFormat="1">
      <c r="B36" s="420"/>
    </row>
    <row r="37" spans="2:2" s="416" customFormat="1" ht="20.25">
      <c r="B37" s="421" t="s">
        <v>991</v>
      </c>
    </row>
    <row r="38" spans="2:2" s="416" customFormat="1">
      <c r="B38" s="419" t="s">
        <v>986</v>
      </c>
    </row>
    <row r="39" spans="2:2" s="416" customFormat="1">
      <c r="B39" s="419" t="s">
        <v>990</v>
      </c>
    </row>
    <row r="40" spans="2:2" s="416" customFormat="1">
      <c r="B40" s="419" t="s">
        <v>984</v>
      </c>
    </row>
    <row r="41" spans="2:2" s="416" customFormat="1">
      <c r="B41" s="419" t="s">
        <v>983</v>
      </c>
    </row>
    <row r="42" spans="2:2" s="416" customFormat="1">
      <c r="B42" s="419" t="s">
        <v>982</v>
      </c>
    </row>
    <row r="43" spans="2:2" s="416" customFormat="1">
      <c r="B43" s="419" t="s">
        <v>981</v>
      </c>
    </row>
    <row r="44" spans="2:2" s="416" customFormat="1">
      <c r="B44" s="419" t="s">
        <v>980</v>
      </c>
    </row>
    <row r="45" spans="2:2" s="416" customFormat="1">
      <c r="B45" s="419" t="s">
        <v>979</v>
      </c>
    </row>
    <row r="46" spans="2:2" s="416" customFormat="1">
      <c r="B46" s="420" t="s">
        <v>978</v>
      </c>
    </row>
    <row r="47" spans="2:2" s="416" customFormat="1">
      <c r="B47" s="419" t="s">
        <v>977</v>
      </c>
    </row>
    <row r="48" spans="2:2" s="416" customFormat="1">
      <c r="B48" s="419" t="s">
        <v>976</v>
      </c>
    </row>
    <row r="49" spans="2:2" s="416" customFormat="1">
      <c r="B49" s="419" t="s">
        <v>989</v>
      </c>
    </row>
    <row r="50" spans="2:2" s="416" customFormat="1">
      <c r="B50" s="418" t="s">
        <v>988</v>
      </c>
    </row>
    <row r="51" spans="2:2" s="416" customFormat="1">
      <c r="B51" s="420"/>
    </row>
    <row r="52" spans="2:2" s="416" customFormat="1" ht="20.25">
      <c r="B52" s="421" t="s">
        <v>987</v>
      </c>
    </row>
    <row r="53" spans="2:2" s="416" customFormat="1">
      <c r="B53" s="419" t="s">
        <v>986</v>
      </c>
    </row>
    <row r="54" spans="2:2" s="416" customFormat="1">
      <c r="B54" s="419" t="s">
        <v>985</v>
      </c>
    </row>
    <row r="55" spans="2:2" s="416" customFormat="1">
      <c r="B55" s="419" t="s">
        <v>984</v>
      </c>
    </row>
    <row r="56" spans="2:2" s="416" customFormat="1">
      <c r="B56" s="419" t="s">
        <v>983</v>
      </c>
    </row>
    <row r="57" spans="2:2" s="416" customFormat="1">
      <c r="B57" s="419" t="s">
        <v>982</v>
      </c>
    </row>
    <row r="58" spans="2:2" s="416" customFormat="1">
      <c r="B58" s="419" t="s">
        <v>981</v>
      </c>
    </row>
    <row r="59" spans="2:2" s="416" customFormat="1">
      <c r="B59" s="419" t="s">
        <v>980</v>
      </c>
    </row>
    <row r="60" spans="2:2" s="416" customFormat="1">
      <c r="B60" s="419" t="s">
        <v>979</v>
      </c>
    </row>
    <row r="61" spans="2:2" s="416" customFormat="1">
      <c r="B61" s="420" t="s">
        <v>978</v>
      </c>
    </row>
    <row r="62" spans="2:2" s="416" customFormat="1">
      <c r="B62" s="419" t="s">
        <v>977</v>
      </c>
    </row>
    <row r="63" spans="2:2" s="416" customFormat="1">
      <c r="B63" s="419" t="s">
        <v>976</v>
      </c>
    </row>
    <row r="64" spans="2:2" s="416" customFormat="1">
      <c r="B64" s="419" t="s">
        <v>975</v>
      </c>
    </row>
    <row r="65" spans="2:2" s="416" customFormat="1">
      <c r="B65" s="418" t="s">
        <v>974</v>
      </c>
    </row>
    <row r="66" spans="2:2" s="416" customFormat="1">
      <c r="B66" s="417"/>
    </row>
  </sheetData>
  <hyperlinks>
    <hyperlink ref="B19" r:id="rId1" display="mailto:info@texnodrom.ru"/>
    <hyperlink ref="B35" r:id="rId2" display="mailto:texnodrom-st.petersburg@mail.ru"/>
    <hyperlink ref="B50" r:id="rId3" display="mailto:texnodrom-yar@mail.ru"/>
    <hyperlink ref="B65" r:id="rId4" display="mailto:texnodrom-yar@mail.ru"/>
  </hyperlinks>
  <pageMargins left="0.23622047244094491" right="0.35433070866141736" top="0.31496062992125984" bottom="0.31496062992125984" header="0.51181102362204722" footer="0.51181102362204722"/>
  <pageSetup paperSize="9" orientation="portrait" horizontalDpi="4294967292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Q54"/>
  <sheetViews>
    <sheetView view="pageBreakPreview" topLeftCell="A22" zoomScale="80" zoomScaleNormal="100" zoomScaleSheetLayoutView="100" workbookViewId="0">
      <selection activeCell="M17" sqref="M17"/>
    </sheetView>
  </sheetViews>
  <sheetFormatPr defaultRowHeight="12.75"/>
  <cols>
    <col min="1" max="1" width="2.109375" style="195" customWidth="1"/>
    <col min="2" max="2" width="16.109375" style="195" customWidth="1"/>
    <col min="3" max="4" width="4.88671875" style="195" customWidth="1"/>
    <col min="5" max="6" width="4.44140625" style="195" customWidth="1"/>
    <col min="7" max="7" width="9.109375" style="195" customWidth="1"/>
    <col min="8" max="8" width="9.88671875" style="195" customWidth="1"/>
    <col min="9" max="9" width="8.33203125" style="195" customWidth="1"/>
    <col min="10" max="10" width="12.21875" style="195" customWidth="1"/>
    <col min="11" max="11" width="13" style="195" customWidth="1"/>
    <col min="12" max="12" width="9.88671875" style="195" customWidth="1"/>
    <col min="13" max="13" width="9.109375" style="195" customWidth="1"/>
    <col min="14" max="14" width="8.33203125" style="195" customWidth="1"/>
    <col min="15" max="15" width="6.77734375" style="195" customWidth="1"/>
    <col min="16" max="16384" width="8.88671875" style="195"/>
  </cols>
  <sheetData>
    <row r="1" spans="1:17" ht="25.5" customHeight="1">
      <c r="A1" s="195" t="s">
        <v>706</v>
      </c>
      <c r="C1" s="244"/>
      <c r="D1" s="243"/>
      <c r="E1" s="243"/>
      <c r="G1" s="243"/>
      <c r="H1" s="332" t="s">
        <v>973</v>
      </c>
      <c r="I1" s="332"/>
      <c r="J1" s="332"/>
      <c r="K1" s="332"/>
      <c r="L1" s="332"/>
      <c r="M1" s="332"/>
      <c r="N1" s="332"/>
      <c r="O1" s="332"/>
      <c r="P1" s="245"/>
      <c r="Q1" s="245"/>
    </row>
    <row r="2" spans="1:17" ht="25.5" customHeight="1">
      <c r="C2" s="244"/>
      <c r="D2" s="243"/>
      <c r="E2" s="243"/>
      <c r="F2" s="243"/>
      <c r="G2" s="243"/>
      <c r="H2" s="332"/>
      <c r="I2" s="332"/>
      <c r="J2" s="332"/>
      <c r="K2" s="332"/>
      <c r="L2" s="332"/>
      <c r="M2" s="332"/>
      <c r="N2" s="332"/>
      <c r="O2" s="332"/>
    </row>
    <row r="3" spans="1:17" ht="24.95" customHeight="1" thickBot="1">
      <c r="C3" s="242"/>
      <c r="E3" s="241"/>
      <c r="G3" s="279"/>
      <c r="H3" s="356" t="s">
        <v>818</v>
      </c>
      <c r="I3" s="356"/>
      <c r="J3" s="356"/>
      <c r="K3" s="356"/>
      <c r="L3" s="356"/>
      <c r="M3" s="356"/>
      <c r="N3" s="356"/>
      <c r="O3" s="356"/>
    </row>
    <row r="4" spans="1:17" ht="50.1" customHeight="1" thickBot="1">
      <c r="B4" s="330" t="s">
        <v>72</v>
      </c>
      <c r="C4" s="339" t="s">
        <v>972</v>
      </c>
      <c r="D4" s="340"/>
      <c r="E4" s="339" t="s">
        <v>971</v>
      </c>
      <c r="F4" s="340"/>
      <c r="G4" s="330" t="s">
        <v>970</v>
      </c>
      <c r="H4" s="336" t="s">
        <v>601</v>
      </c>
      <c r="I4" s="334" t="s">
        <v>814</v>
      </c>
      <c r="J4" s="334" t="s">
        <v>813</v>
      </c>
      <c r="K4" s="328" t="s">
        <v>812</v>
      </c>
      <c r="L4" s="334" t="s">
        <v>811</v>
      </c>
      <c r="M4" s="330" t="s">
        <v>810</v>
      </c>
      <c r="N4" s="330" t="s">
        <v>660</v>
      </c>
      <c r="O4" s="330" t="s">
        <v>659</v>
      </c>
      <c r="P4" s="327"/>
    </row>
    <row r="5" spans="1:17" ht="21.75" customHeight="1" thickBot="1">
      <c r="B5" s="331"/>
      <c r="C5" s="278" t="s">
        <v>969</v>
      </c>
      <c r="D5" s="277" t="s">
        <v>968</v>
      </c>
      <c r="E5" s="240" t="s">
        <v>967</v>
      </c>
      <c r="F5" s="239" t="s">
        <v>966</v>
      </c>
      <c r="G5" s="341"/>
      <c r="H5" s="337"/>
      <c r="I5" s="338"/>
      <c r="J5" s="329"/>
      <c r="K5" s="329"/>
      <c r="L5" s="329"/>
      <c r="M5" s="331"/>
      <c r="N5" s="331"/>
      <c r="O5" s="331"/>
      <c r="P5" s="327"/>
    </row>
    <row r="6" spans="1:17" s="276" customFormat="1" ht="80.099999999999994" customHeight="1" thickBot="1">
      <c r="B6" s="359" t="s">
        <v>965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1"/>
      <c r="P6" s="195"/>
      <c r="Q6" s="195"/>
    </row>
    <row r="7" spans="1:17" ht="20.100000000000001" customHeight="1">
      <c r="B7" s="236" t="s">
        <v>964</v>
      </c>
      <c r="C7" s="232" t="s">
        <v>953</v>
      </c>
      <c r="D7" s="232" t="s">
        <v>952</v>
      </c>
      <c r="E7" s="232" t="s">
        <v>794</v>
      </c>
      <c r="F7" s="232">
        <v>4.5</v>
      </c>
      <c r="G7" s="232" t="s">
        <v>673</v>
      </c>
      <c r="H7" s="234">
        <v>1952.6824390243905</v>
      </c>
      <c r="I7" s="252" t="s">
        <v>671</v>
      </c>
      <c r="J7" s="253" t="s">
        <v>961</v>
      </c>
      <c r="K7" s="267" t="s">
        <v>794</v>
      </c>
      <c r="L7" s="232">
        <v>6</v>
      </c>
      <c r="M7" s="232">
        <v>1.4</v>
      </c>
      <c r="N7" s="252" t="s">
        <v>772</v>
      </c>
      <c r="O7" s="230">
        <v>72</v>
      </c>
      <c r="P7" s="256"/>
      <c r="Q7" s="255"/>
    </row>
    <row r="8" spans="1:17" ht="20.100000000000001" customHeight="1">
      <c r="B8" s="229" t="s">
        <v>963</v>
      </c>
      <c r="C8" s="224" t="s">
        <v>953</v>
      </c>
      <c r="D8" s="224" t="s">
        <v>952</v>
      </c>
      <c r="E8" s="224" t="s">
        <v>794</v>
      </c>
      <c r="F8" s="224">
        <v>4.5</v>
      </c>
      <c r="G8" s="224" t="s">
        <v>673</v>
      </c>
      <c r="H8" s="227">
        <v>2280.8151219512197</v>
      </c>
      <c r="I8" s="249" t="s">
        <v>666</v>
      </c>
      <c r="J8" s="225" t="s">
        <v>959</v>
      </c>
      <c r="K8" s="225" t="s">
        <v>831</v>
      </c>
      <c r="L8" s="224">
        <v>6</v>
      </c>
      <c r="M8" s="224">
        <v>1.4</v>
      </c>
      <c r="N8" s="249" t="s">
        <v>830</v>
      </c>
      <c r="O8" s="222">
        <v>80</v>
      </c>
      <c r="P8" s="256"/>
      <c r="Q8" s="255"/>
    </row>
    <row r="9" spans="1:17" ht="20.100000000000001" customHeight="1">
      <c r="B9" s="229" t="s">
        <v>962</v>
      </c>
      <c r="C9" s="224" t="s">
        <v>950</v>
      </c>
      <c r="D9" s="224" t="s">
        <v>949</v>
      </c>
      <c r="E9" s="224" t="s">
        <v>794</v>
      </c>
      <c r="F9" s="224">
        <v>3.8</v>
      </c>
      <c r="G9" s="224" t="s">
        <v>673</v>
      </c>
      <c r="H9" s="227">
        <v>2326.2263414634149</v>
      </c>
      <c r="I9" s="249" t="s">
        <v>671</v>
      </c>
      <c r="J9" s="225" t="s">
        <v>961</v>
      </c>
      <c r="K9" s="238" t="s">
        <v>794</v>
      </c>
      <c r="L9" s="224">
        <v>6</v>
      </c>
      <c r="M9" s="224">
        <v>1.4</v>
      </c>
      <c r="N9" s="249" t="s">
        <v>772</v>
      </c>
      <c r="O9" s="222">
        <v>75</v>
      </c>
      <c r="P9" s="256"/>
      <c r="Q9" s="255"/>
    </row>
    <row r="10" spans="1:17" ht="20.100000000000001" customHeight="1">
      <c r="B10" s="229" t="s">
        <v>960</v>
      </c>
      <c r="C10" s="224" t="s">
        <v>950</v>
      </c>
      <c r="D10" s="224" t="s">
        <v>949</v>
      </c>
      <c r="E10" s="224" t="s">
        <v>794</v>
      </c>
      <c r="F10" s="224">
        <v>3.8</v>
      </c>
      <c r="G10" s="224" t="s">
        <v>673</v>
      </c>
      <c r="H10" s="227">
        <v>2671.9375609756094</v>
      </c>
      <c r="I10" s="249" t="s">
        <v>666</v>
      </c>
      <c r="J10" s="225" t="s">
        <v>959</v>
      </c>
      <c r="K10" s="225" t="s">
        <v>831</v>
      </c>
      <c r="L10" s="224">
        <v>6</v>
      </c>
      <c r="M10" s="224">
        <v>1.4</v>
      </c>
      <c r="N10" s="249" t="s">
        <v>830</v>
      </c>
      <c r="O10" s="222">
        <v>83</v>
      </c>
      <c r="P10" s="256"/>
      <c r="Q10" s="255"/>
    </row>
    <row r="11" spans="1:17" ht="20.100000000000001" customHeight="1">
      <c r="B11" s="229" t="s">
        <v>958</v>
      </c>
      <c r="C11" s="224" t="s">
        <v>941</v>
      </c>
      <c r="D11" s="224" t="s">
        <v>940</v>
      </c>
      <c r="E11" s="224">
        <v>7.5</v>
      </c>
      <c r="F11" s="224">
        <v>3.5</v>
      </c>
      <c r="G11" s="224" t="s">
        <v>956</v>
      </c>
      <c r="H11" s="227">
        <v>2651.429268292683</v>
      </c>
      <c r="I11" s="249" t="s">
        <v>671</v>
      </c>
      <c r="J11" s="226" t="s">
        <v>777</v>
      </c>
      <c r="K11" s="226" t="s">
        <v>776</v>
      </c>
      <c r="L11" s="224">
        <v>6.5</v>
      </c>
      <c r="M11" s="224">
        <v>1.8</v>
      </c>
      <c r="N11" s="249" t="s">
        <v>830</v>
      </c>
      <c r="O11" s="222">
        <v>80</v>
      </c>
      <c r="P11" s="256"/>
      <c r="Q11" s="255"/>
    </row>
    <row r="12" spans="1:17" ht="20.100000000000001" customHeight="1" thickBot="1">
      <c r="B12" s="221" t="s">
        <v>957</v>
      </c>
      <c r="C12" s="216" t="s">
        <v>941</v>
      </c>
      <c r="D12" s="216" t="s">
        <v>940</v>
      </c>
      <c r="E12" s="216">
        <v>7.5</v>
      </c>
      <c r="F12" s="216">
        <v>3.5</v>
      </c>
      <c r="G12" s="216" t="s">
        <v>956</v>
      </c>
      <c r="H12" s="219">
        <v>3049.8760975609757</v>
      </c>
      <c r="I12" s="247" t="s">
        <v>666</v>
      </c>
      <c r="J12" s="218" t="s">
        <v>777</v>
      </c>
      <c r="K12" s="218" t="s">
        <v>773</v>
      </c>
      <c r="L12" s="216">
        <v>6.5</v>
      </c>
      <c r="M12" s="216">
        <v>1.8</v>
      </c>
      <c r="N12" s="247" t="s">
        <v>830</v>
      </c>
      <c r="O12" s="214">
        <v>88</v>
      </c>
      <c r="P12" s="256"/>
      <c r="Q12" s="255"/>
    </row>
    <row r="13" spans="1:17" ht="80.099999999999994" customHeight="1" thickBot="1">
      <c r="B13" s="362" t="s">
        <v>955</v>
      </c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4"/>
      <c r="P13" s="256"/>
      <c r="Q13" s="255"/>
    </row>
    <row r="14" spans="1:17" ht="20.100000000000001" customHeight="1">
      <c r="B14" s="236" t="s">
        <v>954</v>
      </c>
      <c r="C14" s="232" t="s">
        <v>953</v>
      </c>
      <c r="D14" s="232" t="s">
        <v>952</v>
      </c>
      <c r="E14" s="232" t="s">
        <v>794</v>
      </c>
      <c r="F14" s="232">
        <v>5.5</v>
      </c>
      <c r="G14" s="275" t="s">
        <v>692</v>
      </c>
      <c r="H14" s="234">
        <v>3260.818536585366</v>
      </c>
      <c r="I14" s="252" t="s">
        <v>666</v>
      </c>
      <c r="J14" s="253" t="s">
        <v>948</v>
      </c>
      <c r="K14" s="253" t="s">
        <v>717</v>
      </c>
      <c r="L14" s="232">
        <v>5</v>
      </c>
      <c r="M14" s="232">
        <v>1.5</v>
      </c>
      <c r="N14" s="252" t="s">
        <v>830</v>
      </c>
      <c r="O14" s="230">
        <v>110</v>
      </c>
      <c r="P14" s="256"/>
      <c r="Q14" s="255"/>
    </row>
    <row r="15" spans="1:17" ht="20.100000000000001" customHeight="1">
      <c r="B15" s="229" t="s">
        <v>951</v>
      </c>
      <c r="C15" s="224" t="s">
        <v>950</v>
      </c>
      <c r="D15" s="224" t="s">
        <v>949</v>
      </c>
      <c r="E15" s="224" t="s">
        <v>794</v>
      </c>
      <c r="F15" s="224">
        <v>3.8</v>
      </c>
      <c r="G15" s="274" t="s">
        <v>692</v>
      </c>
      <c r="H15" s="227">
        <v>3518.6370731707316</v>
      </c>
      <c r="I15" s="249" t="s">
        <v>666</v>
      </c>
      <c r="J15" s="225" t="s">
        <v>948</v>
      </c>
      <c r="K15" s="225" t="s">
        <v>717</v>
      </c>
      <c r="L15" s="224">
        <v>5</v>
      </c>
      <c r="M15" s="224">
        <v>1.5</v>
      </c>
      <c r="N15" s="249" t="s">
        <v>830</v>
      </c>
      <c r="O15" s="222">
        <v>110</v>
      </c>
      <c r="P15" s="256"/>
      <c r="Q15" s="255"/>
    </row>
    <row r="16" spans="1:17" ht="20.100000000000001" customHeight="1">
      <c r="B16" s="229" t="s">
        <v>947</v>
      </c>
      <c r="C16" s="224" t="s">
        <v>946</v>
      </c>
      <c r="D16" s="224" t="s">
        <v>940</v>
      </c>
      <c r="E16" s="224">
        <v>7</v>
      </c>
      <c r="F16" s="224">
        <v>3.5</v>
      </c>
      <c r="G16" s="274" t="s">
        <v>692</v>
      </c>
      <c r="H16" s="227">
        <v>3799.893658536585</v>
      </c>
      <c r="I16" s="249" t="s">
        <v>666</v>
      </c>
      <c r="J16" s="226" t="s">
        <v>866</v>
      </c>
      <c r="K16" s="226" t="s">
        <v>773</v>
      </c>
      <c r="L16" s="224">
        <v>5</v>
      </c>
      <c r="M16" s="224">
        <v>1.5</v>
      </c>
      <c r="N16" s="249" t="s">
        <v>830</v>
      </c>
      <c r="O16" s="222">
        <v>115</v>
      </c>
      <c r="P16" s="256"/>
      <c r="Q16" s="255"/>
    </row>
    <row r="17" spans="2:17" ht="20.100000000000001" customHeight="1">
      <c r="B17" s="229" t="s">
        <v>945</v>
      </c>
      <c r="C17" s="224" t="s">
        <v>944</v>
      </c>
      <c r="D17" s="224" t="s">
        <v>940</v>
      </c>
      <c r="E17" s="224">
        <v>6.3</v>
      </c>
      <c r="F17" s="224">
        <v>3.5</v>
      </c>
      <c r="G17" s="224" t="s">
        <v>943</v>
      </c>
      <c r="H17" s="227">
        <v>3844.8168590065225</v>
      </c>
      <c r="I17" s="249" t="s">
        <v>666</v>
      </c>
      <c r="J17" s="226" t="s">
        <v>866</v>
      </c>
      <c r="K17" s="226" t="s">
        <v>773</v>
      </c>
      <c r="L17" s="224">
        <v>5.5</v>
      </c>
      <c r="M17" s="224">
        <v>1.3</v>
      </c>
      <c r="N17" s="249" t="s">
        <v>830</v>
      </c>
      <c r="O17" s="222">
        <v>115</v>
      </c>
      <c r="P17" s="256"/>
      <c r="Q17" s="255"/>
    </row>
    <row r="18" spans="2:17" ht="20.100000000000001" customHeight="1">
      <c r="B18" s="229" t="s">
        <v>942</v>
      </c>
      <c r="C18" s="224" t="s">
        <v>941</v>
      </c>
      <c r="D18" s="224" t="s">
        <v>940</v>
      </c>
      <c r="E18" s="224">
        <v>8</v>
      </c>
      <c r="F18" s="224">
        <v>3.2</v>
      </c>
      <c r="G18" s="274" t="s">
        <v>834</v>
      </c>
      <c r="H18" s="227">
        <v>5461.0653658536594</v>
      </c>
      <c r="I18" s="249" t="s">
        <v>666</v>
      </c>
      <c r="J18" s="226" t="s">
        <v>866</v>
      </c>
      <c r="K18" s="226" t="s">
        <v>935</v>
      </c>
      <c r="L18" s="224">
        <v>42</v>
      </c>
      <c r="M18" s="224">
        <v>2.1</v>
      </c>
      <c r="N18" s="249" t="s">
        <v>939</v>
      </c>
      <c r="O18" s="222">
        <v>160</v>
      </c>
      <c r="P18" s="256"/>
      <c r="Q18" s="255"/>
    </row>
    <row r="19" spans="2:17" ht="20.100000000000001" customHeight="1">
      <c r="B19" s="229" t="s">
        <v>938</v>
      </c>
      <c r="C19" s="224" t="s">
        <v>937</v>
      </c>
      <c r="D19" s="224" t="s">
        <v>936</v>
      </c>
      <c r="E19" s="224">
        <v>8</v>
      </c>
      <c r="F19" s="224">
        <v>4</v>
      </c>
      <c r="G19" s="274" t="s">
        <v>834</v>
      </c>
      <c r="H19" s="227">
        <v>6860.0239024390239</v>
      </c>
      <c r="I19" s="249" t="s">
        <v>666</v>
      </c>
      <c r="J19" s="226" t="s">
        <v>866</v>
      </c>
      <c r="K19" s="226" t="s">
        <v>935</v>
      </c>
      <c r="L19" s="224">
        <v>42</v>
      </c>
      <c r="M19" s="224">
        <v>2.1</v>
      </c>
      <c r="N19" s="249" t="s">
        <v>934</v>
      </c>
      <c r="O19" s="222">
        <v>215</v>
      </c>
      <c r="P19" s="256"/>
      <c r="Q19" s="255"/>
    </row>
    <row r="20" spans="2:17" ht="20.100000000000001" customHeight="1">
      <c r="B20" s="229" t="s">
        <v>933</v>
      </c>
      <c r="C20" s="224" t="s">
        <v>927</v>
      </c>
      <c r="D20" s="224" t="s">
        <v>932</v>
      </c>
      <c r="E20" s="224">
        <v>8.5</v>
      </c>
      <c r="F20" s="224">
        <v>4</v>
      </c>
      <c r="G20" s="274" t="s">
        <v>824</v>
      </c>
      <c r="H20" s="227">
        <v>7227.4829268292697</v>
      </c>
      <c r="I20" s="249" t="s">
        <v>666</v>
      </c>
      <c r="J20" s="226" t="s">
        <v>866</v>
      </c>
      <c r="K20" s="226" t="s">
        <v>931</v>
      </c>
      <c r="L20" s="224">
        <v>42</v>
      </c>
      <c r="M20" s="224">
        <v>3.1</v>
      </c>
      <c r="N20" s="249" t="s">
        <v>930</v>
      </c>
      <c r="O20" s="222">
        <v>270</v>
      </c>
      <c r="P20" s="256"/>
      <c r="Q20" s="255"/>
    </row>
    <row r="21" spans="2:17" ht="20.100000000000001" customHeight="1" thickBot="1">
      <c r="B21" s="221" t="s">
        <v>929</v>
      </c>
      <c r="C21" s="216" t="s">
        <v>928</v>
      </c>
      <c r="D21" s="216" t="s">
        <v>927</v>
      </c>
      <c r="E21" s="216">
        <v>15</v>
      </c>
      <c r="F21" s="216">
        <v>5</v>
      </c>
      <c r="G21" s="273" t="s">
        <v>926</v>
      </c>
      <c r="H21" s="219">
        <v>8875</v>
      </c>
      <c r="I21" s="247" t="s">
        <v>666</v>
      </c>
      <c r="J21" s="218" t="s">
        <v>866</v>
      </c>
      <c r="K21" s="218" t="s">
        <v>925</v>
      </c>
      <c r="L21" s="216">
        <v>40</v>
      </c>
      <c r="M21" s="216">
        <v>4.5999999999999996</v>
      </c>
      <c r="N21" s="247" t="s">
        <v>924</v>
      </c>
      <c r="O21" s="214">
        <v>490</v>
      </c>
      <c r="P21" s="256"/>
      <c r="Q21" s="255"/>
    </row>
    <row r="22" spans="2:17" ht="15" customHeight="1">
      <c r="B22" s="212"/>
      <c r="C22" s="206"/>
      <c r="D22" s="210"/>
      <c r="E22" s="206"/>
      <c r="F22" s="211"/>
      <c r="G22" s="207"/>
      <c r="H22" s="209"/>
      <c r="I22" s="208"/>
      <c r="J22" s="206"/>
      <c r="K22" s="206"/>
      <c r="L22" s="207"/>
      <c r="M22" s="206"/>
      <c r="N22" s="206"/>
      <c r="O22" s="269"/>
    </row>
    <row r="23" spans="2:17" ht="15" customHeight="1">
      <c r="B23" s="204" t="s">
        <v>758</v>
      </c>
      <c r="C23" s="206"/>
      <c r="D23" s="210"/>
      <c r="E23" s="206"/>
      <c r="F23" s="207"/>
      <c r="G23" s="207"/>
      <c r="H23" s="209"/>
      <c r="I23" s="208"/>
      <c r="J23" s="206"/>
      <c r="K23" s="206"/>
      <c r="L23" s="207"/>
      <c r="M23" s="206"/>
      <c r="N23" s="270"/>
      <c r="O23" s="269"/>
    </row>
    <row r="24" spans="2:17" ht="26.1" customHeight="1">
      <c r="B24" s="357" t="s">
        <v>923</v>
      </c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</row>
    <row r="25" spans="2:17" ht="12.95" customHeight="1">
      <c r="B25" s="272" t="s">
        <v>922</v>
      </c>
      <c r="C25" s="198"/>
      <c r="D25" s="198"/>
      <c r="E25" s="198"/>
      <c r="F25" s="198"/>
      <c r="G25" s="198"/>
    </row>
    <row r="26" spans="2:17" ht="12.95" customHeight="1">
      <c r="B26" s="272" t="s">
        <v>921</v>
      </c>
      <c r="C26" s="198"/>
      <c r="D26" s="198"/>
      <c r="E26" s="198"/>
      <c r="F26" s="198"/>
      <c r="G26" s="198"/>
    </row>
    <row r="27" spans="2:17" s="271" customFormat="1" ht="26.1" customHeight="1">
      <c r="B27" s="358" t="s">
        <v>920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</row>
    <row r="28" spans="2:17" ht="12.95" customHeight="1">
      <c r="B28" s="205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270"/>
      <c r="O28" s="269"/>
    </row>
    <row r="29" spans="2:17">
      <c r="B29" s="204" t="s">
        <v>754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270"/>
      <c r="O29" s="269"/>
    </row>
    <row r="30" spans="2:17" ht="15.75">
      <c r="B30" s="202" t="s">
        <v>753</v>
      </c>
      <c r="C30" s="212" t="s">
        <v>752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70"/>
      <c r="O30" s="269"/>
    </row>
    <row r="31" spans="2:17" ht="15.75">
      <c r="B31" s="202" t="s">
        <v>751</v>
      </c>
      <c r="C31" s="212" t="s">
        <v>750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70"/>
      <c r="O31" s="269"/>
    </row>
    <row r="32" spans="2:17" ht="15.75">
      <c r="B32" s="202" t="s">
        <v>749</v>
      </c>
      <c r="C32" s="201" t="s">
        <v>748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70"/>
      <c r="O32" s="269"/>
    </row>
    <row r="33" spans="2:15" ht="15.75">
      <c r="B33" s="202" t="s">
        <v>747</v>
      </c>
      <c r="C33" s="201" t="s">
        <v>746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70"/>
      <c r="O33" s="269"/>
    </row>
    <row r="34" spans="2:15" ht="15.75">
      <c r="B34" s="202" t="s">
        <v>745</v>
      </c>
      <c r="C34" s="201" t="s">
        <v>744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70"/>
      <c r="O34" s="269"/>
    </row>
    <row r="35" spans="2:15" ht="15.75">
      <c r="B35" s="202" t="s">
        <v>743</v>
      </c>
      <c r="C35" s="201" t="s">
        <v>742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70"/>
      <c r="O35" s="269"/>
    </row>
    <row r="36" spans="2:15" ht="15.75">
      <c r="B36" s="202" t="s">
        <v>741</v>
      </c>
      <c r="C36" s="201" t="s">
        <v>740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70"/>
      <c r="O36" s="269"/>
    </row>
    <row r="37" spans="2:15" ht="39.950000000000003" customHeight="1">
      <c r="B37" s="202" t="s">
        <v>739</v>
      </c>
      <c r="C37" s="335" t="s">
        <v>738</v>
      </c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270"/>
      <c r="O37" s="269"/>
    </row>
    <row r="38" spans="2:15" ht="39.950000000000003" customHeight="1">
      <c r="B38" s="202" t="s">
        <v>737</v>
      </c>
      <c r="C38" s="335" t="s">
        <v>736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270"/>
      <c r="O38" s="269"/>
    </row>
    <row r="39" spans="2:15" ht="15.75" customHeight="1">
      <c r="B39" s="202" t="s">
        <v>735</v>
      </c>
      <c r="C39" s="201" t="s">
        <v>734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70"/>
      <c r="O39" s="269"/>
    </row>
    <row r="40" spans="2:15" ht="15.75">
      <c r="B40" s="202" t="s">
        <v>733</v>
      </c>
      <c r="C40" s="201" t="s">
        <v>732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70"/>
      <c r="O40" s="269"/>
    </row>
    <row r="41" spans="2:15" ht="15.75">
      <c r="B41" s="202" t="s">
        <v>731</v>
      </c>
      <c r="C41" s="201" t="s">
        <v>730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70"/>
      <c r="O41" s="269"/>
    </row>
    <row r="42" spans="2:15" ht="15.75">
      <c r="B42" s="202" t="s">
        <v>729</v>
      </c>
      <c r="C42" s="201" t="s">
        <v>728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70"/>
      <c r="O42" s="269"/>
    </row>
    <row r="43" spans="2:15" ht="15.75">
      <c r="B43" s="202" t="s">
        <v>727</v>
      </c>
      <c r="C43" s="201" t="s">
        <v>726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70"/>
      <c r="O43" s="269"/>
    </row>
    <row r="44" spans="2:15" ht="15.75">
      <c r="B44" s="202" t="s">
        <v>725</v>
      </c>
      <c r="C44" s="201" t="s">
        <v>724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70"/>
      <c r="O44" s="269"/>
    </row>
    <row r="45" spans="2:15" ht="15.75">
      <c r="B45" s="202" t="s">
        <v>723</v>
      </c>
      <c r="C45" s="201" t="s">
        <v>722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70"/>
      <c r="O45" s="269"/>
    </row>
    <row r="46" spans="2:15" ht="15.75">
      <c r="B46" s="202" t="s">
        <v>721</v>
      </c>
      <c r="C46" s="201" t="s">
        <v>720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70"/>
      <c r="O46" s="269"/>
    </row>
    <row r="47" spans="2:15" ht="15.75">
      <c r="B47" s="202" t="s">
        <v>719</v>
      </c>
      <c r="C47" s="201" t="s">
        <v>718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70"/>
      <c r="O47" s="269"/>
    </row>
    <row r="48" spans="2:15" ht="15.75">
      <c r="B48" s="202" t="s">
        <v>717</v>
      </c>
      <c r="C48" s="201" t="s">
        <v>716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70"/>
      <c r="O48" s="269"/>
    </row>
    <row r="49" spans="2:15">
      <c r="B49" s="200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270"/>
      <c r="O49" s="269"/>
    </row>
    <row r="50" spans="2:15" ht="14.25">
      <c r="B50" s="199" t="s">
        <v>620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270"/>
      <c r="O50" s="269"/>
    </row>
    <row r="51" spans="2:1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</row>
    <row r="52" spans="2:15" ht="14.25">
      <c r="B52" s="268"/>
      <c r="C52" s="197" t="s">
        <v>715</v>
      </c>
      <c r="D52" s="198"/>
      <c r="E52" s="198"/>
      <c r="F52" s="198"/>
      <c r="G52" s="198"/>
    </row>
    <row r="53" spans="2:15" ht="14.25">
      <c r="B53" s="268"/>
      <c r="C53" s="197" t="s">
        <v>919</v>
      </c>
      <c r="D53" s="198"/>
      <c r="E53" s="198"/>
      <c r="F53" s="198"/>
      <c r="G53" s="198"/>
    </row>
    <row r="54" spans="2:15" ht="14.25">
      <c r="C54" s="197" t="s">
        <v>713</v>
      </c>
    </row>
  </sheetData>
  <mergeCells count="21">
    <mergeCell ref="C37:M37"/>
    <mergeCell ref="C38:M38"/>
    <mergeCell ref="P4:P5"/>
    <mergeCell ref="G4:G5"/>
    <mergeCell ref="K4:K5"/>
    <mergeCell ref="M4:M5"/>
    <mergeCell ref="B24:O24"/>
    <mergeCell ref="C4:D4"/>
    <mergeCell ref="E4:F4"/>
    <mergeCell ref="B4:B5"/>
    <mergeCell ref="B27:O27"/>
    <mergeCell ref="H4:H5"/>
    <mergeCell ref="B6:O6"/>
    <mergeCell ref="B13:O13"/>
    <mergeCell ref="L4:L5"/>
    <mergeCell ref="H1:O2"/>
    <mergeCell ref="H3:O3"/>
    <mergeCell ref="O4:O5"/>
    <mergeCell ref="I4:I5"/>
    <mergeCell ref="J4:J5"/>
    <mergeCell ref="N4:N5"/>
  </mergeCells>
  <hyperlinks>
    <hyperlink ref="C52" location="Опции!A1" display="Тележечные комплекты"/>
    <hyperlink ref="C53" location="Опции!A1" display="Система автоматического запуска и АВР"/>
    <hyperlink ref="C54" location="Опции!A1" display="Гибкие металлорукава для отвода выхлопных газов"/>
  </hyperlinks>
  <printOptions horizontalCentered="1"/>
  <pageMargins left="0.39370078740157483" right="0.39370078740157483" top="0.19685039370078741" bottom="0.19685039370078741" header="0" footer="0.19685039370078741"/>
  <pageSetup paperSize="9" scale="65" fitToHeight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40"/>
    <pageSetUpPr fitToPage="1"/>
  </sheetPr>
  <dimension ref="A1:F35"/>
  <sheetViews>
    <sheetView view="pageBreakPreview" zoomScaleNormal="100" workbookViewId="0">
      <selection activeCell="F3" sqref="F3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149</v>
      </c>
      <c r="B1" s="366"/>
      <c r="C1" s="366"/>
      <c r="D1" s="366"/>
      <c r="E1" s="366"/>
      <c r="F1" s="366"/>
    </row>
    <row r="2" spans="1:6" ht="15.75">
      <c r="A2" s="367" t="s">
        <v>591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E3" s="81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 s="25" customFormat="1" ht="15.75" thickBot="1">
      <c r="A5" s="365" t="s">
        <v>144</v>
      </c>
      <c r="B5" s="316"/>
      <c r="C5" s="316"/>
      <c r="D5" s="316"/>
      <c r="E5" s="316"/>
      <c r="F5" s="316"/>
    </row>
    <row r="6" spans="1:6">
      <c r="A6" s="90" t="s">
        <v>150</v>
      </c>
      <c r="B6" s="77" t="s">
        <v>505</v>
      </c>
      <c r="C6" s="11">
        <v>7</v>
      </c>
      <c r="D6" s="11">
        <v>8</v>
      </c>
      <c r="E6" s="112">
        <v>7247.49</v>
      </c>
      <c r="F6" s="85">
        <v>8907.5399999999991</v>
      </c>
    </row>
    <row r="7" spans="1:6">
      <c r="A7" s="91" t="s">
        <v>151</v>
      </c>
      <c r="B7" s="78" t="s">
        <v>506</v>
      </c>
      <c r="C7" s="6">
        <v>10.5</v>
      </c>
      <c r="D7" s="6">
        <v>11.5</v>
      </c>
      <c r="E7" s="113">
        <v>8010.0899999999992</v>
      </c>
      <c r="F7" s="84">
        <v>10088.64</v>
      </c>
    </row>
    <row r="8" spans="1:6">
      <c r="A8" s="91" t="s">
        <v>152</v>
      </c>
      <c r="B8" s="78" t="s">
        <v>507</v>
      </c>
      <c r="C8" s="6">
        <v>15</v>
      </c>
      <c r="D8" s="6">
        <v>16.5</v>
      </c>
      <c r="E8" s="113">
        <v>8568.09</v>
      </c>
      <c r="F8" s="84">
        <v>10646.64</v>
      </c>
    </row>
    <row r="9" spans="1:6">
      <c r="A9" s="91" t="s">
        <v>153</v>
      </c>
      <c r="B9" s="78" t="s">
        <v>508</v>
      </c>
      <c r="C9" s="6">
        <v>20</v>
      </c>
      <c r="D9" s="6">
        <v>23.3</v>
      </c>
      <c r="E9" s="113">
        <v>10769.4</v>
      </c>
      <c r="F9" s="84">
        <v>13536.15</v>
      </c>
    </row>
    <row r="10" spans="1:6">
      <c r="A10" s="91" t="s">
        <v>154</v>
      </c>
      <c r="B10" s="78" t="s">
        <v>509</v>
      </c>
      <c r="C10" s="6">
        <v>31.5</v>
      </c>
      <c r="D10" s="6">
        <v>35</v>
      </c>
      <c r="E10" s="113">
        <v>11354.369999999999</v>
      </c>
      <c r="F10" s="84">
        <v>14139.72</v>
      </c>
    </row>
    <row r="11" spans="1:6">
      <c r="A11" s="91" t="s">
        <v>155</v>
      </c>
      <c r="B11" s="78" t="s">
        <v>510</v>
      </c>
      <c r="C11" s="6">
        <v>40</v>
      </c>
      <c r="D11" s="6">
        <v>44</v>
      </c>
      <c r="E11" s="113">
        <v>12871.199999999999</v>
      </c>
      <c r="F11" s="84">
        <v>15656.55</v>
      </c>
    </row>
    <row r="12" spans="1:6">
      <c r="A12" s="88" t="s">
        <v>118</v>
      </c>
      <c r="B12" s="78" t="s">
        <v>511</v>
      </c>
      <c r="C12" s="6">
        <v>1275</v>
      </c>
      <c r="D12" s="6">
        <v>1403</v>
      </c>
      <c r="E12" s="113" t="s">
        <v>278</v>
      </c>
      <c r="F12" s="84"/>
    </row>
    <row r="13" spans="1:6">
      <c r="A13" s="88" t="s">
        <v>122</v>
      </c>
      <c r="B13" s="78" t="s">
        <v>512</v>
      </c>
      <c r="C13" s="6">
        <v>1400</v>
      </c>
      <c r="D13" s="6">
        <v>1540</v>
      </c>
      <c r="E13" s="113" t="s">
        <v>278</v>
      </c>
      <c r="F13" s="84"/>
    </row>
    <row r="14" spans="1:6">
      <c r="A14" s="88" t="s">
        <v>400</v>
      </c>
      <c r="B14" s="78" t="s">
        <v>513</v>
      </c>
      <c r="C14" s="6">
        <v>1500</v>
      </c>
      <c r="D14" s="6">
        <v>1650</v>
      </c>
      <c r="E14" s="113" t="s">
        <v>278</v>
      </c>
      <c r="F14" s="84"/>
    </row>
    <row r="15" spans="1:6">
      <c r="A15" s="88" t="s">
        <v>119</v>
      </c>
      <c r="B15" s="78" t="s">
        <v>514</v>
      </c>
      <c r="C15" s="6">
        <v>1727</v>
      </c>
      <c r="D15" s="6">
        <v>1900</v>
      </c>
      <c r="E15" s="113" t="s">
        <v>278</v>
      </c>
      <c r="F15" s="84"/>
    </row>
    <row r="16" spans="1:6">
      <c r="A16" s="88" t="s">
        <v>120</v>
      </c>
      <c r="B16" s="78" t="s">
        <v>515</v>
      </c>
      <c r="C16" s="6">
        <v>1909</v>
      </c>
      <c r="D16" s="6">
        <v>2100</v>
      </c>
      <c r="E16" s="113" t="s">
        <v>278</v>
      </c>
      <c r="F16" s="84"/>
    </row>
    <row r="17" spans="1:6" ht="15.75" thickBot="1">
      <c r="A17" s="89" t="s">
        <v>121</v>
      </c>
      <c r="B17" s="80" t="s">
        <v>516</v>
      </c>
      <c r="C17" s="8">
        <v>2000</v>
      </c>
      <c r="D17" s="8">
        <v>2200</v>
      </c>
      <c r="E17" s="114" t="s">
        <v>278</v>
      </c>
      <c r="F17" s="86"/>
    </row>
    <row r="18" spans="1:6" s="25" customFormat="1" ht="15.75" thickBot="1">
      <c r="A18" s="320" t="s">
        <v>145</v>
      </c>
      <c r="B18" s="321"/>
      <c r="C18" s="321"/>
      <c r="D18" s="321"/>
      <c r="E18" s="321"/>
      <c r="F18" s="321"/>
    </row>
    <row r="19" spans="1:6">
      <c r="A19" s="90" t="s">
        <v>156</v>
      </c>
      <c r="B19" s="77" t="s">
        <v>505</v>
      </c>
      <c r="C19" s="11">
        <v>6.5</v>
      </c>
      <c r="D19" s="11">
        <v>7.2</v>
      </c>
      <c r="E19" s="112">
        <v>7353.5099999999993</v>
      </c>
      <c r="F19" s="85">
        <v>9013.56</v>
      </c>
    </row>
    <row r="20" spans="1:6">
      <c r="A20" s="91" t="s">
        <v>157</v>
      </c>
      <c r="B20" s="78" t="s">
        <v>506</v>
      </c>
      <c r="C20" s="6">
        <v>10</v>
      </c>
      <c r="D20" s="6">
        <v>11</v>
      </c>
      <c r="E20" s="113">
        <v>8266.7699999999986</v>
      </c>
      <c r="F20" s="84">
        <v>10345.32</v>
      </c>
    </row>
    <row r="21" spans="1:6">
      <c r="A21" s="91" t="s">
        <v>158</v>
      </c>
      <c r="B21" s="78" t="s">
        <v>507</v>
      </c>
      <c r="C21" s="6">
        <v>12</v>
      </c>
      <c r="D21" s="6">
        <v>14</v>
      </c>
      <c r="E21" s="113">
        <v>9061.92</v>
      </c>
      <c r="F21" s="84">
        <v>11140.47</v>
      </c>
    </row>
    <row r="22" spans="1:6" ht="15.75" thickBot="1">
      <c r="A22" s="92" t="s">
        <v>159</v>
      </c>
      <c r="B22" s="80" t="s">
        <v>508</v>
      </c>
      <c r="C22" s="8">
        <v>19</v>
      </c>
      <c r="D22" s="8">
        <v>21</v>
      </c>
      <c r="E22" s="114">
        <v>11309.73</v>
      </c>
      <c r="F22" s="86">
        <v>14095.08</v>
      </c>
    </row>
    <row r="23" spans="1:6">
      <c r="A23" s="119"/>
      <c r="B23" s="119"/>
      <c r="C23" s="119"/>
      <c r="D23" s="119"/>
      <c r="E23" s="119"/>
      <c r="F23" s="115"/>
    </row>
    <row r="24" spans="1:6">
      <c r="A24" s="120"/>
      <c r="B24" s="120"/>
      <c r="C24" s="120"/>
      <c r="D24" s="120"/>
      <c r="E24" s="120"/>
      <c r="F24" s="26"/>
    </row>
    <row r="25" spans="1:6">
      <c r="A25" s="13"/>
      <c r="B25" s="14"/>
      <c r="C25" s="15"/>
      <c r="D25" s="15"/>
      <c r="E25" s="17"/>
      <c r="F25" s="17"/>
    </row>
    <row r="26" spans="1:6">
      <c r="A26" s="13"/>
      <c r="B26" s="14"/>
      <c r="C26" s="15"/>
      <c r="D26" s="15"/>
      <c r="E26" s="17"/>
      <c r="F26" s="17"/>
    </row>
    <row r="27" spans="1:6">
      <c r="A27" s="13"/>
      <c r="B27" s="14"/>
      <c r="C27" s="15"/>
      <c r="D27" s="15"/>
      <c r="E27" s="17"/>
      <c r="F27" s="17"/>
    </row>
    <row r="28" spans="1:6" ht="15.75">
      <c r="A28" s="21"/>
      <c r="B28" s="21"/>
      <c r="C28" s="21"/>
      <c r="D28" s="21"/>
      <c r="E28" s="21"/>
      <c r="F28" s="21"/>
    </row>
    <row r="29" spans="1:6">
      <c r="A29" s="18"/>
      <c r="B29" s="14"/>
      <c r="C29" s="15"/>
      <c r="D29" s="15"/>
      <c r="E29" s="19"/>
      <c r="F29" s="19"/>
    </row>
    <row r="30" spans="1:6">
      <c r="A30" s="18"/>
      <c r="B30" s="14"/>
      <c r="C30" s="15"/>
      <c r="D30" s="15"/>
      <c r="E30" s="19"/>
      <c r="F30" s="19"/>
    </row>
    <row r="31" spans="1:6">
      <c r="A31" s="18"/>
      <c r="B31" s="14"/>
      <c r="C31" s="20"/>
      <c r="D31" s="20"/>
      <c r="E31" s="19"/>
      <c r="F31" s="19"/>
    </row>
    <row r="32" spans="1:6">
      <c r="A32" s="18"/>
      <c r="B32" s="14"/>
      <c r="C32" s="15"/>
      <c r="D32" s="15"/>
      <c r="E32" s="19"/>
      <c r="F32" s="19"/>
    </row>
    <row r="33" spans="1:6">
      <c r="A33" s="18"/>
      <c r="B33" s="14"/>
      <c r="C33" s="20"/>
      <c r="D33" s="20"/>
      <c r="E33" s="19"/>
      <c r="F33" s="19"/>
    </row>
    <row r="34" spans="1:6">
      <c r="A34" s="18"/>
      <c r="B34" s="14"/>
      <c r="C34" s="20"/>
      <c r="D34" s="20"/>
      <c r="E34" s="19"/>
      <c r="F34" s="19"/>
    </row>
    <row r="35" spans="1:6">
      <c r="A35" s="24"/>
      <c r="B35" s="24"/>
      <c r="C35" s="24"/>
      <c r="D35" s="24"/>
      <c r="E35" s="24"/>
      <c r="F35" s="24"/>
    </row>
  </sheetData>
  <mergeCells count="4">
    <mergeCell ref="A18:F18"/>
    <mergeCell ref="A5:F5"/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orientation="portrait" horizontalDpi="1200" r:id="rId1"/>
  <headerFooter alignWithMargins="0">
    <oddHeader>&amp;C&amp;8Страница &amp;P из &amp;N</oddHeader>
  </headerFooter>
  <rowBreaks count="1" manualBreakCount="1">
    <brk id="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38"/>
    <pageSetUpPr fitToPage="1"/>
  </sheetPr>
  <dimension ref="A1:F31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148</v>
      </c>
      <c r="B1" s="366"/>
      <c r="C1" s="366"/>
      <c r="D1" s="366"/>
      <c r="E1" s="366"/>
      <c r="F1" s="366"/>
    </row>
    <row r="2" spans="1:6" ht="15.75">
      <c r="A2" s="122" t="s">
        <v>594</v>
      </c>
      <c r="B2" s="122"/>
      <c r="C2" s="122"/>
      <c r="D2" s="122"/>
      <c r="E2" s="122"/>
      <c r="F2" s="116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3" t="s">
        <v>111</v>
      </c>
      <c r="B5" s="79" t="s">
        <v>415</v>
      </c>
      <c r="C5" s="4">
        <v>25</v>
      </c>
      <c r="D5" s="4">
        <v>26.5</v>
      </c>
      <c r="E5" s="121">
        <v>9799</v>
      </c>
      <c r="F5" s="105">
        <v>12497</v>
      </c>
    </row>
    <row r="6" spans="1:6">
      <c r="A6" s="91" t="s">
        <v>112</v>
      </c>
      <c r="B6" s="78" t="s">
        <v>406</v>
      </c>
      <c r="C6" s="6">
        <v>30</v>
      </c>
      <c r="D6" s="6">
        <v>33</v>
      </c>
      <c r="E6" s="113">
        <v>10173</v>
      </c>
      <c r="F6" s="84">
        <v>13246</v>
      </c>
    </row>
    <row r="7" spans="1:6">
      <c r="A7" s="91" t="s">
        <v>131</v>
      </c>
      <c r="B7" s="78" t="s">
        <v>406</v>
      </c>
      <c r="C7" s="6">
        <v>35</v>
      </c>
      <c r="D7" s="6">
        <v>38</v>
      </c>
      <c r="E7" s="113">
        <v>10493</v>
      </c>
      <c r="F7" s="84">
        <v>13511</v>
      </c>
    </row>
    <row r="8" spans="1:6">
      <c r="A8" s="91" t="s">
        <v>113</v>
      </c>
      <c r="B8" s="78" t="s">
        <v>407</v>
      </c>
      <c r="C8" s="6">
        <v>40</v>
      </c>
      <c r="D8" s="6">
        <v>44</v>
      </c>
      <c r="E8" s="113">
        <v>11231</v>
      </c>
      <c r="F8" s="84">
        <v>13785</v>
      </c>
    </row>
    <row r="9" spans="1:6">
      <c r="A9" s="91" t="s">
        <v>488</v>
      </c>
      <c r="B9" s="78" t="s">
        <v>408</v>
      </c>
      <c r="C9" s="6">
        <v>60</v>
      </c>
      <c r="D9" s="6">
        <v>66</v>
      </c>
      <c r="E9" s="113">
        <v>13142</v>
      </c>
      <c r="F9" s="84">
        <v>15857</v>
      </c>
    </row>
    <row r="10" spans="1:6">
      <c r="A10" s="91" t="s">
        <v>114</v>
      </c>
      <c r="B10" s="78" t="s">
        <v>409</v>
      </c>
      <c r="C10" s="6">
        <v>100</v>
      </c>
      <c r="D10" s="6">
        <v>110</v>
      </c>
      <c r="E10" s="113">
        <v>19536</v>
      </c>
      <c r="F10" s="84">
        <v>23541</v>
      </c>
    </row>
    <row r="11" spans="1:6">
      <c r="A11" s="91" t="s">
        <v>115</v>
      </c>
      <c r="B11" s="78" t="s">
        <v>559</v>
      </c>
      <c r="C11" s="6">
        <v>125</v>
      </c>
      <c r="D11" s="6">
        <v>140</v>
      </c>
      <c r="E11" s="113">
        <v>23087</v>
      </c>
      <c r="F11" s="84">
        <v>28475</v>
      </c>
    </row>
    <row r="12" spans="1:6">
      <c r="A12" s="91" t="s">
        <v>564</v>
      </c>
      <c r="B12" s="78" t="s">
        <v>560</v>
      </c>
      <c r="C12" s="6">
        <v>150</v>
      </c>
      <c r="D12" s="6">
        <v>165</v>
      </c>
      <c r="E12" s="113">
        <v>29767</v>
      </c>
      <c r="F12" s="84">
        <v>35719</v>
      </c>
    </row>
    <row r="13" spans="1:6">
      <c r="A13" s="91" t="s">
        <v>116</v>
      </c>
      <c r="B13" s="78" t="s">
        <v>410</v>
      </c>
      <c r="C13" s="6">
        <v>180</v>
      </c>
      <c r="D13" s="6">
        <v>200</v>
      </c>
      <c r="E13" s="113">
        <v>32984</v>
      </c>
      <c r="F13" s="84">
        <v>40179</v>
      </c>
    </row>
    <row r="14" spans="1:6">
      <c r="A14" s="91" t="s">
        <v>117</v>
      </c>
      <c r="B14" s="78" t="s">
        <v>411</v>
      </c>
      <c r="C14" s="6">
        <v>200</v>
      </c>
      <c r="D14" s="6">
        <v>220</v>
      </c>
      <c r="E14" s="113">
        <v>35504</v>
      </c>
      <c r="F14" s="84">
        <v>42709</v>
      </c>
    </row>
    <row r="15" spans="1:6">
      <c r="A15" s="91" t="s">
        <v>109</v>
      </c>
      <c r="B15" s="78" t="s">
        <v>412</v>
      </c>
      <c r="C15" s="6">
        <v>250</v>
      </c>
      <c r="D15" s="6">
        <v>275</v>
      </c>
      <c r="E15" s="113">
        <v>47871</v>
      </c>
      <c r="F15" s="84">
        <v>59537</v>
      </c>
    </row>
    <row r="16" spans="1:6">
      <c r="A16" s="91" t="s">
        <v>101</v>
      </c>
      <c r="B16" s="78" t="s">
        <v>413</v>
      </c>
      <c r="C16" s="6">
        <v>300</v>
      </c>
      <c r="D16" s="6">
        <v>330</v>
      </c>
      <c r="E16" s="113">
        <v>47558</v>
      </c>
      <c r="F16" s="84">
        <v>58654</v>
      </c>
    </row>
    <row r="17" spans="1:6">
      <c r="A17" s="88" t="s">
        <v>102</v>
      </c>
      <c r="B17" s="78" t="s">
        <v>414</v>
      </c>
      <c r="C17" s="6">
        <v>350</v>
      </c>
      <c r="D17" s="6">
        <v>400</v>
      </c>
      <c r="E17" s="113">
        <v>53336</v>
      </c>
      <c r="F17" s="84">
        <v>65281</v>
      </c>
    </row>
    <row r="18" spans="1:6">
      <c r="A18" s="88" t="s">
        <v>133</v>
      </c>
      <c r="B18" s="78" t="s">
        <v>17</v>
      </c>
      <c r="C18" s="6">
        <v>400</v>
      </c>
      <c r="D18" s="6">
        <v>450</v>
      </c>
      <c r="E18" s="113">
        <v>63414</v>
      </c>
      <c r="F18" s="84">
        <v>75093</v>
      </c>
    </row>
    <row r="19" spans="1:6">
      <c r="A19" s="88" t="s">
        <v>110</v>
      </c>
      <c r="B19" s="78" t="s">
        <v>18</v>
      </c>
      <c r="C19" s="6">
        <v>455</v>
      </c>
      <c r="D19" s="6">
        <v>500</v>
      </c>
      <c r="E19" s="113">
        <v>66688</v>
      </c>
      <c r="F19" s="84">
        <v>78467</v>
      </c>
    </row>
    <row r="20" spans="1:6">
      <c r="A20" s="88" t="s">
        <v>103</v>
      </c>
      <c r="B20" s="78" t="s">
        <v>9</v>
      </c>
      <c r="C20" s="6">
        <v>500</v>
      </c>
      <c r="D20" s="6">
        <v>550</v>
      </c>
      <c r="E20" s="113">
        <v>71427</v>
      </c>
      <c r="F20" s="84">
        <v>83540</v>
      </c>
    </row>
    <row r="21" spans="1:6">
      <c r="A21" s="88" t="s">
        <v>104</v>
      </c>
      <c r="B21" s="78" t="s">
        <v>10</v>
      </c>
      <c r="C21" s="6">
        <v>630</v>
      </c>
      <c r="D21" s="6">
        <v>700</v>
      </c>
      <c r="E21" s="113">
        <v>115231</v>
      </c>
      <c r="F21" s="84">
        <v>130200</v>
      </c>
    </row>
    <row r="22" spans="1:6">
      <c r="A22" s="88" t="s">
        <v>105</v>
      </c>
      <c r="B22" s="78" t="s">
        <v>11</v>
      </c>
      <c r="C22" s="6">
        <v>800</v>
      </c>
      <c r="D22" s="6">
        <v>900</v>
      </c>
      <c r="E22" s="113" t="s">
        <v>278</v>
      </c>
      <c r="F22" s="84"/>
    </row>
    <row r="23" spans="1:6">
      <c r="A23" s="88" t="s">
        <v>106</v>
      </c>
      <c r="B23" s="78" t="s">
        <v>12</v>
      </c>
      <c r="C23" s="6">
        <v>910</v>
      </c>
      <c r="D23" s="6">
        <v>1000</v>
      </c>
      <c r="E23" s="113" t="s">
        <v>278</v>
      </c>
      <c r="F23" s="84"/>
    </row>
    <row r="24" spans="1:6">
      <c r="A24" s="88" t="s">
        <v>107</v>
      </c>
      <c r="B24" s="78" t="s">
        <v>13</v>
      </c>
      <c r="C24" s="6">
        <v>1000</v>
      </c>
      <c r="D24" s="6">
        <v>1100</v>
      </c>
      <c r="E24" s="113" t="s">
        <v>278</v>
      </c>
      <c r="F24" s="84"/>
    </row>
    <row r="25" spans="1:6">
      <c r="A25" s="88" t="s">
        <v>108</v>
      </c>
      <c r="B25" s="78" t="s">
        <v>14</v>
      </c>
      <c r="C25" s="6">
        <v>1280</v>
      </c>
      <c r="D25" s="6">
        <v>1400</v>
      </c>
      <c r="E25" s="113" t="s">
        <v>278</v>
      </c>
      <c r="F25" s="84"/>
    </row>
    <row r="26" spans="1:6">
      <c r="A26" s="88" t="s">
        <v>134</v>
      </c>
      <c r="B26" s="78" t="s">
        <v>19</v>
      </c>
      <c r="C26" s="6">
        <v>1280</v>
      </c>
      <c r="D26" s="6">
        <v>1400</v>
      </c>
      <c r="E26" s="113" t="s">
        <v>278</v>
      </c>
      <c r="F26" s="84"/>
    </row>
    <row r="27" spans="1:6">
      <c r="A27" s="88" t="s">
        <v>141</v>
      </c>
      <c r="B27" s="78" t="s">
        <v>15</v>
      </c>
      <c r="C27" s="6">
        <v>1400</v>
      </c>
      <c r="D27" s="6">
        <v>1650</v>
      </c>
      <c r="E27" s="113" t="s">
        <v>278</v>
      </c>
      <c r="F27" s="84"/>
    </row>
    <row r="28" spans="1:6">
      <c r="A28" s="88" t="s">
        <v>142</v>
      </c>
      <c r="B28" s="78" t="s">
        <v>20</v>
      </c>
      <c r="C28" s="6">
        <v>1510</v>
      </c>
      <c r="D28" s="6">
        <v>1660</v>
      </c>
      <c r="E28" s="113" t="s">
        <v>278</v>
      </c>
      <c r="F28" s="84"/>
    </row>
    <row r="29" spans="1:6" ht="15.75" thickBot="1">
      <c r="A29" s="89" t="s">
        <v>143</v>
      </c>
      <c r="B29" s="80" t="s">
        <v>16</v>
      </c>
      <c r="C29" s="8">
        <v>2000</v>
      </c>
      <c r="D29" s="8">
        <v>2200</v>
      </c>
      <c r="E29" s="114" t="s">
        <v>278</v>
      </c>
      <c r="F29" s="86"/>
    </row>
    <row r="31" spans="1:6">
      <c r="A31" s="368"/>
      <c r="B31" s="368"/>
      <c r="C31" s="368"/>
      <c r="D31" s="368"/>
      <c r="E31" s="368"/>
      <c r="F31" s="24"/>
    </row>
  </sheetData>
  <mergeCells count="2">
    <mergeCell ref="A31:E31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0" orientation="portrait" horizontalDpi="1200" r:id="rId1"/>
  <headerFooter alignWithMargins="0">
    <oddHeader>&amp;C&amp;8Страница &amp;P из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indexed="13"/>
    <pageSetUpPr fitToPage="1"/>
  </sheetPr>
  <dimension ref="A1:F14"/>
  <sheetViews>
    <sheetView view="pageBreakPreview" zoomScaleNormal="100" workbookViewId="0">
      <selection activeCell="A2" sqref="A2:F2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146</v>
      </c>
      <c r="B1" s="366"/>
      <c r="C1" s="366"/>
      <c r="D1" s="366"/>
      <c r="E1" s="366"/>
      <c r="F1" s="366"/>
    </row>
    <row r="2" spans="1:6" ht="15.75">
      <c r="A2" s="367" t="s">
        <v>595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1" t="s">
        <v>75</v>
      </c>
      <c r="B5" s="78" t="s">
        <v>21</v>
      </c>
      <c r="C5" s="6">
        <v>30</v>
      </c>
      <c r="D5" s="6">
        <v>33</v>
      </c>
      <c r="E5" s="113">
        <v>11274.9</v>
      </c>
      <c r="F5" s="84">
        <v>14004.199999999999</v>
      </c>
    </row>
    <row r="6" spans="1:6">
      <c r="A6" s="91" t="s">
        <v>76</v>
      </c>
      <c r="B6" s="78" t="s">
        <v>22</v>
      </c>
      <c r="C6" s="6">
        <v>40</v>
      </c>
      <c r="D6" s="6">
        <v>44</v>
      </c>
      <c r="E6" s="113">
        <v>11936.4</v>
      </c>
      <c r="F6" s="84">
        <v>14665.699999999999</v>
      </c>
    </row>
    <row r="7" spans="1:6">
      <c r="A7" s="91" t="s">
        <v>77</v>
      </c>
      <c r="B7" s="78" t="s">
        <v>23</v>
      </c>
      <c r="C7" s="6">
        <v>60</v>
      </c>
      <c r="D7" s="6">
        <v>66</v>
      </c>
      <c r="E7" s="113">
        <v>15269.38</v>
      </c>
      <c r="F7" s="84">
        <v>18249.560000000001</v>
      </c>
    </row>
    <row r="8" spans="1:6">
      <c r="A8" s="91" t="s">
        <v>78</v>
      </c>
      <c r="B8" s="78" t="s">
        <v>24</v>
      </c>
      <c r="C8" s="6">
        <v>80</v>
      </c>
      <c r="D8" s="6">
        <v>88</v>
      </c>
      <c r="E8" s="113">
        <v>17330.32</v>
      </c>
      <c r="F8" s="84">
        <v>20309.52</v>
      </c>
    </row>
    <row r="9" spans="1:6">
      <c r="A9" s="91" t="s">
        <v>79</v>
      </c>
      <c r="B9" s="78" t="s">
        <v>25</v>
      </c>
      <c r="C9" s="6">
        <v>100</v>
      </c>
      <c r="D9" s="6">
        <v>110</v>
      </c>
      <c r="E9" s="113">
        <v>20523.16</v>
      </c>
      <c r="F9" s="84">
        <v>23783.62</v>
      </c>
    </row>
    <row r="10" spans="1:6">
      <c r="A10" s="91" t="s">
        <v>85</v>
      </c>
      <c r="B10" s="78" t="s">
        <v>26</v>
      </c>
      <c r="C10" s="6">
        <v>105</v>
      </c>
      <c r="D10" s="6">
        <v>115</v>
      </c>
      <c r="E10" s="113">
        <v>21665.84</v>
      </c>
      <c r="F10" s="84">
        <v>26182.66</v>
      </c>
    </row>
    <row r="11" spans="1:6">
      <c r="A11" s="91" t="s">
        <v>80</v>
      </c>
      <c r="B11" s="78" t="s">
        <v>27</v>
      </c>
      <c r="C11" s="6">
        <v>125</v>
      </c>
      <c r="D11" s="6">
        <v>137</v>
      </c>
      <c r="E11" s="113">
        <v>24192.28</v>
      </c>
      <c r="F11" s="84">
        <v>29372.559999999998</v>
      </c>
    </row>
    <row r="12" spans="1:6">
      <c r="A12" s="91" t="s">
        <v>81</v>
      </c>
      <c r="B12" s="78" t="s">
        <v>28</v>
      </c>
      <c r="C12" s="6">
        <v>150</v>
      </c>
      <c r="D12" s="6">
        <v>165</v>
      </c>
      <c r="E12" s="113">
        <v>28031.919999999998</v>
      </c>
      <c r="F12" s="84">
        <v>33212.199999999997</v>
      </c>
    </row>
    <row r="13" spans="1:6">
      <c r="A13" s="91" t="s">
        <v>82</v>
      </c>
      <c r="B13" s="78" t="s">
        <v>29</v>
      </c>
      <c r="C13" s="6">
        <v>180</v>
      </c>
      <c r="D13" s="6">
        <v>200</v>
      </c>
      <c r="E13" s="113">
        <v>30357.46</v>
      </c>
      <c r="F13" s="84">
        <v>35537.74</v>
      </c>
    </row>
    <row r="14" spans="1:6" ht="15.75" thickBot="1">
      <c r="A14" s="92" t="s">
        <v>83</v>
      </c>
      <c r="B14" s="80" t="s">
        <v>30</v>
      </c>
      <c r="C14" s="8">
        <v>200</v>
      </c>
      <c r="D14" s="8">
        <v>220</v>
      </c>
      <c r="E14" s="114">
        <v>33869.78</v>
      </c>
      <c r="F14" s="86">
        <v>39050.06</v>
      </c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39"/>
  </sheetPr>
  <dimension ref="A1:F21"/>
  <sheetViews>
    <sheetView view="pageBreakPreview" zoomScaleNormal="100" workbookViewId="0">
      <selection sqref="A1:F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147</v>
      </c>
      <c r="B1" s="366"/>
      <c r="C1" s="366"/>
      <c r="D1" s="366"/>
      <c r="E1" s="366"/>
      <c r="F1" s="366"/>
    </row>
    <row r="2" spans="1:6" ht="15.75">
      <c r="A2" s="367" t="s">
        <v>596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592</v>
      </c>
      <c r="F4" s="83" t="s">
        <v>593</v>
      </c>
    </row>
    <row r="5" spans="1:6">
      <c r="A5" s="90" t="s">
        <v>86</v>
      </c>
      <c r="B5" s="77" t="s">
        <v>31</v>
      </c>
      <c r="C5" s="11">
        <v>85</v>
      </c>
      <c r="D5" s="11">
        <v>95</v>
      </c>
      <c r="E5" s="112">
        <v>20490</v>
      </c>
      <c r="F5" s="85">
        <v>24650</v>
      </c>
    </row>
    <row r="6" spans="1:6">
      <c r="A6" s="91" t="s">
        <v>87</v>
      </c>
      <c r="B6" s="78" t="s">
        <v>32</v>
      </c>
      <c r="C6" s="6">
        <v>100</v>
      </c>
      <c r="D6" s="6">
        <v>110</v>
      </c>
      <c r="E6" s="113">
        <v>20990</v>
      </c>
      <c r="F6" s="84">
        <v>25350</v>
      </c>
    </row>
    <row r="7" spans="1:6">
      <c r="A7" s="91" t="s">
        <v>88</v>
      </c>
      <c r="B7" s="78" t="s">
        <v>33</v>
      </c>
      <c r="C7" s="6">
        <v>135</v>
      </c>
      <c r="D7" s="6">
        <v>150</v>
      </c>
      <c r="E7" s="113">
        <v>22990</v>
      </c>
      <c r="F7" s="84">
        <v>29100</v>
      </c>
    </row>
    <row r="8" spans="1:6">
      <c r="A8" s="91" t="s">
        <v>89</v>
      </c>
      <c r="B8" s="78" t="s">
        <v>34</v>
      </c>
      <c r="C8" s="6">
        <v>135</v>
      </c>
      <c r="D8" s="6">
        <v>150</v>
      </c>
      <c r="E8" s="113">
        <v>25895</v>
      </c>
      <c r="F8" s="84">
        <v>30800</v>
      </c>
    </row>
    <row r="9" spans="1:6">
      <c r="A9" s="91" t="s">
        <v>90</v>
      </c>
      <c r="B9" s="78" t="s">
        <v>35</v>
      </c>
      <c r="C9" s="6">
        <v>150</v>
      </c>
      <c r="D9" s="6">
        <v>167</v>
      </c>
      <c r="E9" s="113">
        <v>26500</v>
      </c>
      <c r="F9" s="84">
        <v>31400</v>
      </c>
    </row>
    <row r="10" spans="1:6">
      <c r="A10" s="91" t="s">
        <v>91</v>
      </c>
      <c r="B10" s="78" t="s">
        <v>36</v>
      </c>
      <c r="C10" s="6">
        <v>180</v>
      </c>
      <c r="D10" s="6">
        <v>200</v>
      </c>
      <c r="E10" s="113">
        <v>31500</v>
      </c>
      <c r="F10" s="84">
        <v>38420</v>
      </c>
    </row>
    <row r="11" spans="1:6">
      <c r="A11" s="91" t="s">
        <v>92</v>
      </c>
      <c r="B11" s="78" t="s">
        <v>37</v>
      </c>
      <c r="C11" s="6">
        <v>200</v>
      </c>
      <c r="D11" s="6">
        <v>220</v>
      </c>
      <c r="E11" s="113">
        <v>33700</v>
      </c>
      <c r="F11" s="84">
        <v>38770</v>
      </c>
    </row>
    <row r="12" spans="1:6">
      <c r="A12" s="91" t="s">
        <v>93</v>
      </c>
      <c r="B12" s="78" t="s">
        <v>38</v>
      </c>
      <c r="C12" s="6">
        <v>250</v>
      </c>
      <c r="D12" s="6">
        <v>275</v>
      </c>
      <c r="E12" s="113">
        <v>37780</v>
      </c>
      <c r="F12" s="84">
        <v>44700</v>
      </c>
    </row>
    <row r="13" spans="1:6">
      <c r="A13" s="91" t="s">
        <v>94</v>
      </c>
      <c r="B13" s="78" t="s">
        <v>39</v>
      </c>
      <c r="C13" s="6">
        <v>280</v>
      </c>
      <c r="D13" s="6">
        <v>300</v>
      </c>
      <c r="E13" s="113">
        <v>43015</v>
      </c>
      <c r="F13" s="84">
        <v>50500</v>
      </c>
    </row>
    <row r="14" spans="1:6">
      <c r="A14" s="91" t="s">
        <v>132</v>
      </c>
      <c r="B14" s="78" t="s">
        <v>40</v>
      </c>
      <c r="C14" s="6">
        <v>315</v>
      </c>
      <c r="D14" s="6">
        <v>350</v>
      </c>
      <c r="E14" s="113">
        <v>44200</v>
      </c>
      <c r="F14" s="84">
        <v>51600</v>
      </c>
    </row>
    <row r="15" spans="1:6">
      <c r="A15" s="91" t="s">
        <v>140</v>
      </c>
      <c r="B15" s="78" t="s">
        <v>41</v>
      </c>
      <c r="C15" s="6">
        <v>350</v>
      </c>
      <c r="D15" s="6">
        <v>385</v>
      </c>
      <c r="E15" s="113">
        <v>49920</v>
      </c>
      <c r="F15" s="84">
        <v>58500</v>
      </c>
    </row>
    <row r="16" spans="1:6">
      <c r="A16" s="91" t="s">
        <v>95</v>
      </c>
      <c r="B16" s="78" t="s">
        <v>42</v>
      </c>
      <c r="C16" s="6">
        <v>380</v>
      </c>
      <c r="D16" s="6">
        <v>418</v>
      </c>
      <c r="E16" s="113">
        <v>51600</v>
      </c>
      <c r="F16" s="84">
        <v>61500</v>
      </c>
    </row>
    <row r="17" spans="1:6">
      <c r="A17" s="91" t="s">
        <v>96</v>
      </c>
      <c r="B17" s="78" t="s">
        <v>43</v>
      </c>
      <c r="C17" s="6">
        <v>410</v>
      </c>
      <c r="D17" s="6">
        <v>450</v>
      </c>
      <c r="E17" s="113">
        <v>55700</v>
      </c>
      <c r="F17" s="84">
        <v>64800</v>
      </c>
    </row>
    <row r="18" spans="1:6">
      <c r="A18" s="91" t="s">
        <v>97</v>
      </c>
      <c r="B18" s="78" t="s">
        <v>44</v>
      </c>
      <c r="C18" s="6">
        <v>450</v>
      </c>
      <c r="D18" s="6">
        <v>500</v>
      </c>
      <c r="E18" s="113">
        <v>63300</v>
      </c>
      <c r="F18" s="84">
        <v>70500</v>
      </c>
    </row>
    <row r="19" spans="1:6">
      <c r="A19" s="91" t="s">
        <v>98</v>
      </c>
      <c r="B19" s="78" t="s">
        <v>45</v>
      </c>
      <c r="C19" s="6">
        <v>500</v>
      </c>
      <c r="D19" s="6">
        <v>550</v>
      </c>
      <c r="E19" s="113">
        <v>72420</v>
      </c>
      <c r="F19" s="84">
        <v>82300</v>
      </c>
    </row>
    <row r="20" spans="1:6">
      <c r="A20" s="91" t="s">
        <v>99</v>
      </c>
      <c r="B20" s="78" t="s">
        <v>46</v>
      </c>
      <c r="C20" s="6">
        <v>573</v>
      </c>
      <c r="D20" s="6">
        <v>630</v>
      </c>
      <c r="E20" s="113">
        <v>80900</v>
      </c>
      <c r="F20" s="84">
        <v>91500</v>
      </c>
    </row>
    <row r="21" spans="1:6" ht="15.75" thickBot="1">
      <c r="A21" s="92" t="s">
        <v>100</v>
      </c>
      <c r="B21" s="80" t="s">
        <v>47</v>
      </c>
      <c r="C21" s="8">
        <v>630</v>
      </c>
      <c r="D21" s="8">
        <v>700</v>
      </c>
      <c r="E21" s="114">
        <v>94500</v>
      </c>
      <c r="F21" s="86">
        <v>104500</v>
      </c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7" fitToHeight="10" orientation="portrait" horizontalDpi="1200" r:id="rId1"/>
  <headerFooter alignWithMargins="0">
    <oddHeader>&amp;C&amp;8Страница &amp;P из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>
    <tabColor indexed="10"/>
  </sheetPr>
  <dimension ref="A1:F32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160</v>
      </c>
      <c r="B1" s="366"/>
      <c r="C1" s="366"/>
      <c r="D1" s="366"/>
      <c r="E1" s="366"/>
      <c r="F1" s="366"/>
    </row>
    <row r="2" spans="1:6" ht="15.75">
      <c r="A2" s="367" t="s">
        <v>597</v>
      </c>
      <c r="B2" s="367"/>
      <c r="C2" s="367"/>
      <c r="D2" s="367"/>
      <c r="E2" s="367"/>
      <c r="F2" s="367"/>
    </row>
    <row r="3" spans="1:6" ht="15.75" customHeight="1" thickBot="1">
      <c r="A3" s="29"/>
      <c r="B3" s="29"/>
      <c r="C3" s="29"/>
      <c r="D3" s="29"/>
      <c r="F3" s="81" t="s">
        <v>395</v>
      </c>
    </row>
    <row r="4" spans="1:6" ht="48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s">
        <v>598</v>
      </c>
      <c r="F4" s="123" t="s">
        <v>593</v>
      </c>
    </row>
    <row r="5" spans="1:6">
      <c r="A5" s="104" t="s">
        <v>124</v>
      </c>
      <c r="B5" s="3" t="s">
        <v>535</v>
      </c>
      <c r="C5" s="4">
        <v>9</v>
      </c>
      <c r="D5" s="4">
        <v>10</v>
      </c>
      <c r="E5" s="121">
        <v>8495.487000000001</v>
      </c>
      <c r="F5" s="105">
        <v>10372.437074999998</v>
      </c>
    </row>
    <row r="6" spans="1:6">
      <c r="A6" s="88" t="s">
        <v>130</v>
      </c>
      <c r="B6" s="5" t="s">
        <v>536</v>
      </c>
      <c r="C6" s="6">
        <v>13</v>
      </c>
      <c r="D6" s="6">
        <v>15</v>
      </c>
      <c r="E6" s="113">
        <v>9196.5373500000005</v>
      </c>
      <c r="F6" s="84">
        <v>11073.487424999999</v>
      </c>
    </row>
    <row r="7" spans="1:6">
      <c r="A7" s="88" t="s">
        <v>125</v>
      </c>
      <c r="B7" s="5" t="s">
        <v>537</v>
      </c>
      <c r="C7" s="6">
        <v>20</v>
      </c>
      <c r="D7" s="6">
        <v>22</v>
      </c>
      <c r="E7" s="113">
        <v>10358.623275</v>
      </c>
      <c r="F7" s="84">
        <v>12235.573349999999</v>
      </c>
    </row>
    <row r="8" spans="1:6">
      <c r="A8" s="88" t="s">
        <v>126</v>
      </c>
      <c r="B8" s="5" t="s">
        <v>538</v>
      </c>
      <c r="C8" s="6">
        <v>30</v>
      </c>
      <c r="D8" s="6">
        <v>33</v>
      </c>
      <c r="E8" s="113">
        <v>12123.336225000001</v>
      </c>
      <c r="F8" s="84">
        <v>14875.735874999998</v>
      </c>
    </row>
    <row r="9" spans="1:6">
      <c r="A9" s="88" t="s">
        <v>518</v>
      </c>
      <c r="B9" s="5" t="s">
        <v>539</v>
      </c>
      <c r="C9" s="6">
        <v>45</v>
      </c>
      <c r="D9" s="6">
        <v>50</v>
      </c>
      <c r="E9" s="113">
        <v>13458.094650000003</v>
      </c>
      <c r="F9" s="84">
        <v>16657.716075000004</v>
      </c>
    </row>
    <row r="10" spans="1:6">
      <c r="A10" s="88" t="s">
        <v>519</v>
      </c>
      <c r="B10" s="5" t="s">
        <v>540</v>
      </c>
      <c r="C10" s="6">
        <v>60</v>
      </c>
      <c r="D10" s="6">
        <v>66</v>
      </c>
      <c r="E10" s="113">
        <v>15191.726549999999</v>
      </c>
      <c r="F10" s="84">
        <v>18391.347974999997</v>
      </c>
    </row>
    <row r="11" spans="1:6">
      <c r="A11" s="88" t="s">
        <v>520</v>
      </c>
      <c r="B11" s="5" t="s">
        <v>541</v>
      </c>
      <c r="C11" s="6">
        <v>80</v>
      </c>
      <c r="D11" s="6">
        <v>88</v>
      </c>
      <c r="E11" s="113">
        <v>17249.982750000003</v>
      </c>
      <c r="F11" s="84">
        <v>20449.604175</v>
      </c>
    </row>
    <row r="12" spans="1:6">
      <c r="A12" s="88" t="s">
        <v>521</v>
      </c>
      <c r="B12" s="5" t="s">
        <v>542</v>
      </c>
      <c r="C12" s="6">
        <v>100</v>
      </c>
      <c r="D12" s="6">
        <v>110</v>
      </c>
      <c r="E12" s="113">
        <v>19691.571900000003</v>
      </c>
      <c r="F12" s="84">
        <v>23808.084300000002</v>
      </c>
    </row>
    <row r="13" spans="1:6">
      <c r="A13" s="88" t="s">
        <v>522</v>
      </c>
      <c r="B13" s="5" t="s">
        <v>543</v>
      </c>
      <c r="C13" s="6">
        <v>135</v>
      </c>
      <c r="D13" s="6">
        <v>150</v>
      </c>
      <c r="E13" s="113">
        <v>25591.791224999997</v>
      </c>
      <c r="F13" s="84">
        <v>30070.915874999999</v>
      </c>
    </row>
    <row r="14" spans="1:6">
      <c r="A14" s="88" t="s">
        <v>523</v>
      </c>
      <c r="B14" s="5" t="s">
        <v>544</v>
      </c>
      <c r="C14" s="6">
        <v>150</v>
      </c>
      <c r="D14" s="6">
        <v>167</v>
      </c>
      <c r="E14" s="113">
        <v>28035.107100000001</v>
      </c>
      <c r="F14" s="84">
        <v>32514.231750000003</v>
      </c>
    </row>
    <row r="15" spans="1:6">
      <c r="A15" s="88" t="s">
        <v>123</v>
      </c>
      <c r="B15" s="5" t="s">
        <v>545</v>
      </c>
      <c r="C15" s="6">
        <v>150</v>
      </c>
      <c r="D15" s="6">
        <v>165</v>
      </c>
      <c r="E15" s="113">
        <v>27404.852475</v>
      </c>
      <c r="F15" s="84">
        <v>31883.977125000001</v>
      </c>
    </row>
    <row r="16" spans="1:6">
      <c r="A16" s="88" t="s">
        <v>524</v>
      </c>
      <c r="B16" s="5" t="s">
        <v>546</v>
      </c>
      <c r="C16" s="6">
        <v>180</v>
      </c>
      <c r="D16" s="6">
        <v>200</v>
      </c>
      <c r="E16" s="113">
        <v>33027.069074999999</v>
      </c>
      <c r="F16" s="84">
        <v>39170.756625000002</v>
      </c>
    </row>
    <row r="17" spans="1:6">
      <c r="A17" s="88" t="s">
        <v>525</v>
      </c>
      <c r="B17" s="5" t="s">
        <v>547</v>
      </c>
      <c r="C17" s="6">
        <v>200</v>
      </c>
      <c r="D17" s="6">
        <v>220</v>
      </c>
      <c r="E17" s="113">
        <v>41161.670549999995</v>
      </c>
      <c r="F17" s="84">
        <v>47624.802225000007</v>
      </c>
    </row>
    <row r="18" spans="1:6">
      <c r="A18" s="88" t="s">
        <v>526</v>
      </c>
      <c r="B18" s="5" t="s">
        <v>548</v>
      </c>
      <c r="C18" s="6">
        <v>250</v>
      </c>
      <c r="D18" s="6">
        <v>275</v>
      </c>
      <c r="E18" s="113">
        <v>43850.181375</v>
      </c>
      <c r="F18" s="84">
        <v>50313.313049999997</v>
      </c>
    </row>
    <row r="19" spans="1:6">
      <c r="A19" s="88" t="s">
        <v>527</v>
      </c>
      <c r="B19" s="5" t="s">
        <v>549</v>
      </c>
      <c r="C19" s="6">
        <v>350</v>
      </c>
      <c r="D19" s="6">
        <v>400</v>
      </c>
      <c r="E19" s="113">
        <v>57917.809950000003</v>
      </c>
      <c r="F19" s="84">
        <v>68198.73060000001</v>
      </c>
    </row>
    <row r="20" spans="1:6">
      <c r="A20" s="88" t="s">
        <v>528</v>
      </c>
      <c r="B20" s="5" t="s">
        <v>550</v>
      </c>
      <c r="C20" s="6">
        <v>410</v>
      </c>
      <c r="D20" s="6">
        <v>450</v>
      </c>
      <c r="E20" s="113">
        <v>59212.853700000007</v>
      </c>
      <c r="F20" s="84">
        <v>69493.774350000007</v>
      </c>
    </row>
    <row r="21" spans="1:6">
      <c r="A21" s="88" t="s">
        <v>529</v>
      </c>
      <c r="B21" s="5" t="s">
        <v>551</v>
      </c>
      <c r="C21" s="6">
        <v>450</v>
      </c>
      <c r="D21" s="6">
        <v>500</v>
      </c>
      <c r="E21" s="113">
        <v>68613.1446</v>
      </c>
      <c r="F21" s="84">
        <v>80962.681800000006</v>
      </c>
    </row>
    <row r="22" spans="1:6">
      <c r="A22" s="88" t="s">
        <v>530</v>
      </c>
      <c r="B22" s="5" t="s">
        <v>552</v>
      </c>
      <c r="C22" s="6">
        <v>500</v>
      </c>
      <c r="D22" s="6">
        <v>550</v>
      </c>
      <c r="E22" s="113">
        <v>72358.411124999999</v>
      </c>
      <c r="F22" s="84">
        <v>84707.948325000019</v>
      </c>
    </row>
    <row r="23" spans="1:6">
      <c r="A23" s="88" t="s">
        <v>531</v>
      </c>
      <c r="B23" s="5" t="s">
        <v>561</v>
      </c>
      <c r="C23" s="6">
        <v>600</v>
      </c>
      <c r="D23" s="6">
        <v>660</v>
      </c>
      <c r="E23" s="113">
        <v>89604.940425000008</v>
      </c>
      <c r="F23" s="84">
        <v>101954.47762499998</v>
      </c>
    </row>
    <row r="24" spans="1:6">
      <c r="A24" s="88" t="s">
        <v>532</v>
      </c>
      <c r="B24" s="5" t="s">
        <v>553</v>
      </c>
      <c r="C24" s="6">
        <v>660</v>
      </c>
      <c r="D24" s="6">
        <v>710</v>
      </c>
      <c r="E24" s="113">
        <v>98886.087299999999</v>
      </c>
      <c r="F24" s="84">
        <v>111235.62449999999</v>
      </c>
    </row>
    <row r="25" spans="1:6">
      <c r="A25" s="88" t="s">
        <v>533</v>
      </c>
      <c r="B25" s="5" t="s">
        <v>554</v>
      </c>
      <c r="C25" s="6">
        <v>800</v>
      </c>
      <c r="D25" s="6">
        <v>880</v>
      </c>
      <c r="E25" s="113" t="s">
        <v>278</v>
      </c>
      <c r="F25" s="84"/>
    </row>
    <row r="26" spans="1:6">
      <c r="A26" s="88" t="s">
        <v>534</v>
      </c>
      <c r="B26" s="5" t="s">
        <v>555</v>
      </c>
      <c r="C26" s="6">
        <v>1020</v>
      </c>
      <c r="D26" s="6">
        <v>1120</v>
      </c>
      <c r="E26" s="113" t="s">
        <v>278</v>
      </c>
      <c r="F26" s="84"/>
    </row>
    <row r="27" spans="1:6">
      <c r="A27" s="88" t="s">
        <v>127</v>
      </c>
      <c r="B27" s="5" t="s">
        <v>556</v>
      </c>
      <c r="C27" s="6">
        <v>1250</v>
      </c>
      <c r="D27" s="6">
        <v>1375</v>
      </c>
      <c r="E27" s="113" t="s">
        <v>278</v>
      </c>
      <c r="F27" s="84"/>
    </row>
    <row r="28" spans="1:6">
      <c r="A28" s="88" t="s">
        <v>128</v>
      </c>
      <c r="B28" s="5" t="s">
        <v>557</v>
      </c>
      <c r="C28" s="6">
        <v>1500</v>
      </c>
      <c r="D28" s="6">
        <v>1650</v>
      </c>
      <c r="E28" s="113" t="s">
        <v>278</v>
      </c>
      <c r="F28" s="84"/>
    </row>
    <row r="29" spans="1:6" ht="15.75" thickBot="1">
      <c r="A29" s="89" t="s">
        <v>129</v>
      </c>
      <c r="B29" s="7" t="s">
        <v>558</v>
      </c>
      <c r="C29" s="8">
        <v>2000</v>
      </c>
      <c r="D29" s="8">
        <v>2200</v>
      </c>
      <c r="E29" s="114" t="s">
        <v>278</v>
      </c>
      <c r="F29" s="86"/>
    </row>
    <row r="30" spans="1:6">
      <c r="A30" s="13"/>
      <c r="B30" s="16"/>
      <c r="C30" s="15"/>
      <c r="D30" s="15"/>
      <c r="E30" s="17"/>
      <c r="F30" s="17"/>
    </row>
    <row r="31" spans="1:6">
      <c r="A31" s="13"/>
      <c r="B31" s="16"/>
      <c r="C31" s="15"/>
      <c r="D31" s="15"/>
      <c r="E31" s="17"/>
      <c r="F31" s="17"/>
    </row>
    <row r="32" spans="1:6">
      <c r="A32" s="13"/>
      <c r="B32" s="16"/>
      <c r="C32" s="15"/>
      <c r="D32" s="15"/>
      <c r="E32" s="17"/>
      <c r="F32" s="17"/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6" fitToHeight="10" orientation="portrait" horizontalDpi="1200" r:id="rId1"/>
  <headerFooter alignWithMargins="0">
    <oddHeader>&amp;C&amp;8Страница &amp;P из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 enableFormatConditionsCalculation="0">
    <tabColor indexed="61"/>
  </sheetPr>
  <dimension ref="A1:F31"/>
  <sheetViews>
    <sheetView view="pageBreakPreview" zoomScaleNormal="100" workbookViewId="0">
      <selection activeCell="G1" sqref="G1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162</v>
      </c>
      <c r="B1" s="366"/>
      <c r="C1" s="366"/>
      <c r="D1" s="366"/>
      <c r="E1" s="366"/>
      <c r="F1" s="366"/>
    </row>
    <row r="2" spans="1:6" ht="15.75">
      <c r="A2" s="367" t="s">
        <v>599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27" t="s">
        <v>72</v>
      </c>
      <c r="B4" s="28" t="s">
        <v>84</v>
      </c>
      <c r="C4" s="106" t="s">
        <v>73</v>
      </c>
      <c r="D4" s="106" t="s">
        <v>74</v>
      </c>
      <c r="E4" s="111" t="s">
        <v>598</v>
      </c>
      <c r="F4" s="107" t="s">
        <v>593</v>
      </c>
    </row>
    <row r="5" spans="1:6">
      <c r="A5" s="87" t="s">
        <v>163</v>
      </c>
      <c r="B5" s="98" t="s">
        <v>489</v>
      </c>
      <c r="C5" s="11">
        <v>30</v>
      </c>
      <c r="D5" s="11">
        <v>33</v>
      </c>
      <c r="E5" s="112">
        <v>11891.955075000002</v>
      </c>
      <c r="F5" s="108">
        <v>14644.354724999997</v>
      </c>
    </row>
    <row r="6" spans="1:6">
      <c r="A6" s="88" t="s">
        <v>401</v>
      </c>
      <c r="B6" s="99" t="s">
        <v>490</v>
      </c>
      <c r="C6" s="6">
        <v>40</v>
      </c>
      <c r="D6" s="6">
        <v>44</v>
      </c>
      <c r="E6" s="113">
        <v>12613.726124999997</v>
      </c>
      <c r="F6" s="109">
        <v>15813.347549999999</v>
      </c>
    </row>
    <row r="7" spans="1:6">
      <c r="A7" s="88" t="s">
        <v>164</v>
      </c>
      <c r="B7" s="99" t="s">
        <v>491</v>
      </c>
      <c r="C7" s="6">
        <v>45</v>
      </c>
      <c r="D7" s="6">
        <v>50</v>
      </c>
      <c r="E7" s="113">
        <v>13580.692125000001</v>
      </c>
      <c r="F7" s="109">
        <v>16780.313549999999</v>
      </c>
    </row>
    <row r="8" spans="1:6">
      <c r="A8" s="88" t="s">
        <v>165</v>
      </c>
      <c r="B8" s="99" t="s">
        <v>492</v>
      </c>
      <c r="C8" s="6">
        <v>50</v>
      </c>
      <c r="D8" s="6">
        <v>55</v>
      </c>
      <c r="E8" s="113">
        <v>14036.547525000002</v>
      </c>
      <c r="F8" s="109">
        <v>17236.168949999999</v>
      </c>
    </row>
    <row r="9" spans="1:6">
      <c r="A9" s="88" t="s">
        <v>166</v>
      </c>
      <c r="B9" s="99" t="s">
        <v>493</v>
      </c>
      <c r="C9" s="6">
        <v>60</v>
      </c>
      <c r="D9" s="6">
        <v>66</v>
      </c>
      <c r="E9" s="113">
        <v>14542.47795</v>
      </c>
      <c r="F9" s="109">
        <v>17742.099375000002</v>
      </c>
    </row>
    <row r="10" spans="1:6">
      <c r="A10" s="88" t="s">
        <v>437</v>
      </c>
      <c r="B10" s="99" t="s">
        <v>494</v>
      </c>
      <c r="C10" s="6">
        <v>70</v>
      </c>
      <c r="D10" s="6">
        <v>77</v>
      </c>
      <c r="E10" s="113">
        <v>14967.252300000002</v>
      </c>
      <c r="F10" s="109">
        <v>18166.873725000001</v>
      </c>
    </row>
    <row r="11" spans="1:6">
      <c r="A11" s="88" t="s">
        <v>402</v>
      </c>
      <c r="B11" s="99" t="s">
        <v>494</v>
      </c>
      <c r="C11" s="6">
        <v>75</v>
      </c>
      <c r="D11" s="6">
        <v>82</v>
      </c>
      <c r="E11" s="113">
        <v>15609.593999999999</v>
      </c>
      <c r="F11" s="109">
        <v>19726.106400000004</v>
      </c>
    </row>
    <row r="12" spans="1:6">
      <c r="A12" s="88" t="s">
        <v>168</v>
      </c>
      <c r="B12" s="99" t="s">
        <v>495</v>
      </c>
      <c r="C12" s="6">
        <v>85</v>
      </c>
      <c r="D12" s="6">
        <v>94</v>
      </c>
      <c r="E12" s="113">
        <v>16600.734149999997</v>
      </c>
      <c r="F12" s="109">
        <v>20717.24655</v>
      </c>
    </row>
    <row r="13" spans="1:6">
      <c r="A13" s="91" t="s">
        <v>167</v>
      </c>
      <c r="B13" s="99" t="s">
        <v>496</v>
      </c>
      <c r="C13" s="6">
        <v>100</v>
      </c>
      <c r="D13" s="6">
        <v>110</v>
      </c>
      <c r="E13" s="113">
        <v>17303.511224999998</v>
      </c>
      <c r="F13" s="109">
        <v>21420.023624999998</v>
      </c>
    </row>
    <row r="14" spans="1:6">
      <c r="A14" s="88" t="s">
        <v>169</v>
      </c>
      <c r="B14" s="99" t="s">
        <v>497</v>
      </c>
      <c r="C14" s="6">
        <v>125</v>
      </c>
      <c r="D14" s="6">
        <v>138</v>
      </c>
      <c r="E14" s="113">
        <v>20485.865399999999</v>
      </c>
      <c r="F14" s="109">
        <v>24964.99005</v>
      </c>
    </row>
    <row r="15" spans="1:6">
      <c r="A15" s="88" t="s">
        <v>403</v>
      </c>
      <c r="B15" s="99" t="s">
        <v>498</v>
      </c>
      <c r="C15" s="6">
        <v>130</v>
      </c>
      <c r="D15" s="6">
        <v>138</v>
      </c>
      <c r="E15" s="113">
        <v>21458.011575</v>
      </c>
      <c r="F15" s="109">
        <v>25937.136224999998</v>
      </c>
    </row>
    <row r="16" spans="1:6">
      <c r="A16" s="88" t="s">
        <v>438</v>
      </c>
      <c r="B16" s="99" t="s">
        <v>499</v>
      </c>
      <c r="C16" s="6">
        <v>150</v>
      </c>
      <c r="D16" s="6">
        <v>165</v>
      </c>
      <c r="E16" s="113">
        <v>22608.010425</v>
      </c>
      <c r="F16" s="109">
        <v>27087.135074999998</v>
      </c>
    </row>
    <row r="17" spans="1:6">
      <c r="A17" s="88" t="s">
        <v>404</v>
      </c>
      <c r="B17" s="99" t="s">
        <v>499</v>
      </c>
      <c r="C17" s="6">
        <v>165</v>
      </c>
      <c r="D17" s="6">
        <v>176</v>
      </c>
      <c r="E17" s="113">
        <v>24122.348249999999</v>
      </c>
      <c r="F17" s="109">
        <v>28601.472900000001</v>
      </c>
    </row>
    <row r="18" spans="1:6">
      <c r="A18" s="88" t="s">
        <v>405</v>
      </c>
      <c r="B18" s="99" t="s">
        <v>500</v>
      </c>
      <c r="C18" s="6">
        <v>200</v>
      </c>
      <c r="D18" s="6">
        <v>225</v>
      </c>
      <c r="E18" s="113">
        <v>29345.691375000002</v>
      </c>
      <c r="F18" s="109">
        <v>35489.378924999997</v>
      </c>
    </row>
    <row r="19" spans="1:6">
      <c r="A19" s="88" t="s">
        <v>170</v>
      </c>
      <c r="B19" s="99" t="s">
        <v>501</v>
      </c>
      <c r="C19" s="6">
        <v>250</v>
      </c>
      <c r="D19" s="6">
        <v>275</v>
      </c>
      <c r="E19" s="113">
        <v>37825.637849999999</v>
      </c>
      <c r="F19" s="109">
        <v>44288.769524999996</v>
      </c>
    </row>
    <row r="20" spans="1:6">
      <c r="A20" s="88" t="s">
        <v>171</v>
      </c>
      <c r="B20" s="99" t="s">
        <v>501</v>
      </c>
      <c r="C20" s="6">
        <v>275</v>
      </c>
      <c r="D20" s="6">
        <v>300</v>
      </c>
      <c r="E20" s="113">
        <v>38904.840974999999</v>
      </c>
      <c r="F20" s="109">
        <v>45367.972650000003</v>
      </c>
    </row>
    <row r="21" spans="1:6">
      <c r="A21" s="88" t="s">
        <v>172</v>
      </c>
      <c r="B21" s="99" t="s">
        <v>502</v>
      </c>
      <c r="C21" s="6">
        <v>300</v>
      </c>
      <c r="D21" s="6">
        <v>330</v>
      </c>
      <c r="E21" s="113">
        <v>42377.284949999994</v>
      </c>
      <c r="F21" s="109">
        <v>48840.416624999998</v>
      </c>
    </row>
    <row r="22" spans="1:6">
      <c r="A22" s="88" t="s">
        <v>173</v>
      </c>
      <c r="B22" s="99" t="s">
        <v>503</v>
      </c>
      <c r="C22" s="6">
        <v>350</v>
      </c>
      <c r="D22" s="6">
        <v>385</v>
      </c>
      <c r="E22" s="113">
        <v>43378.785450000003</v>
      </c>
      <c r="F22" s="109">
        <v>53659.706100000003</v>
      </c>
    </row>
    <row r="23" spans="1:6" ht="15.75" thickBot="1">
      <c r="A23" s="89" t="s">
        <v>174</v>
      </c>
      <c r="B23" s="100" t="s">
        <v>504</v>
      </c>
      <c r="C23" s="8">
        <v>400</v>
      </c>
      <c r="D23" s="8">
        <v>440</v>
      </c>
      <c r="E23" s="114">
        <v>47871.723900000005</v>
      </c>
      <c r="F23" s="110">
        <v>58152.644549999997</v>
      </c>
    </row>
    <row r="24" spans="1:6">
      <c r="A24" s="22"/>
      <c r="B24" s="22"/>
      <c r="C24" s="22"/>
      <c r="D24" s="22"/>
      <c r="E24" s="22"/>
      <c r="F24" s="22"/>
    </row>
    <row r="25" spans="1:6">
      <c r="A25" s="22"/>
      <c r="B25" s="22"/>
      <c r="C25" s="22"/>
      <c r="D25" s="22"/>
      <c r="E25" s="22"/>
      <c r="F25" s="22"/>
    </row>
    <row r="26" spans="1:6">
      <c r="A26" s="22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 ht="15.75">
      <c r="A29" s="23"/>
      <c r="B29" s="22"/>
      <c r="C29" s="22"/>
      <c r="D29" s="22"/>
      <c r="E29" s="22"/>
      <c r="F29" s="22"/>
    </row>
    <row r="30" spans="1:6" ht="15.75">
      <c r="A30" s="22"/>
      <c r="B30" s="22"/>
      <c r="C30" s="22"/>
      <c r="D30" s="22"/>
      <c r="E30" s="23"/>
      <c r="F30" s="23"/>
    </row>
    <row r="31" spans="1:6">
      <c r="A31" s="22"/>
      <c r="B31" s="22"/>
      <c r="C31" s="22"/>
      <c r="D31" s="22"/>
      <c r="E31" s="22"/>
      <c r="F31" s="22"/>
    </row>
  </sheetData>
  <mergeCells count="2">
    <mergeCell ref="A2:F2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5" fitToHeight="10" orientation="portrait" horizontalDpi="1200" r:id="rId1"/>
  <headerFooter alignWithMargins="0">
    <oddHeader>&amp;C&amp;8Страница &amp;P из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0" tint="-0.499984740745262"/>
    <pageSetUpPr fitToPage="1"/>
  </sheetPr>
  <dimension ref="A1:F13"/>
  <sheetViews>
    <sheetView view="pageBreakPreview" zoomScaleNormal="100" workbookViewId="0">
      <selection activeCell="F3" sqref="F3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6" ht="18">
      <c r="A1" s="366" t="s">
        <v>161</v>
      </c>
      <c r="B1" s="366"/>
      <c r="C1" s="366"/>
      <c r="D1" s="366"/>
      <c r="E1" s="366"/>
      <c r="F1" s="366"/>
    </row>
    <row r="2" spans="1:6" ht="15.75">
      <c r="A2" s="367" t="s">
        <v>600</v>
      </c>
      <c r="B2" s="367"/>
      <c r="C2" s="367"/>
      <c r="D2" s="367"/>
      <c r="E2" s="367"/>
      <c r="F2" s="367"/>
    </row>
    <row r="3" spans="1:6" ht="16.5" thickBot="1">
      <c r="A3" s="29"/>
      <c r="B3" s="29"/>
      <c r="C3" s="29"/>
      <c r="D3" s="29"/>
      <c r="F3" s="81" t="s">
        <v>395</v>
      </c>
    </row>
    <row r="4" spans="1:6" ht="48.75" thickBot="1">
      <c r="A4" s="27" t="s">
        <v>72</v>
      </c>
      <c r="B4" s="28" t="s">
        <v>84</v>
      </c>
      <c r="C4" s="106" t="s">
        <v>73</v>
      </c>
      <c r="D4" s="106" t="s">
        <v>74</v>
      </c>
      <c r="E4" s="111" t="s">
        <v>598</v>
      </c>
      <c r="F4" s="107" t="s">
        <v>593</v>
      </c>
    </row>
    <row r="5" spans="1:6">
      <c r="A5" s="87" t="s">
        <v>486</v>
      </c>
      <c r="B5" s="98" t="s">
        <v>485</v>
      </c>
      <c r="C5" s="11">
        <v>250</v>
      </c>
      <c r="D5" s="11">
        <v>275</v>
      </c>
      <c r="E5" s="112">
        <v>39316</v>
      </c>
      <c r="F5" s="85">
        <v>48260</v>
      </c>
    </row>
    <row r="6" spans="1:6">
      <c r="A6" s="88" t="s">
        <v>487</v>
      </c>
      <c r="B6" s="99" t="s">
        <v>485</v>
      </c>
      <c r="C6" s="6">
        <v>272</v>
      </c>
      <c r="D6" s="6">
        <v>300</v>
      </c>
      <c r="E6" s="113">
        <v>40160</v>
      </c>
      <c r="F6" s="84">
        <v>49104</v>
      </c>
    </row>
    <row r="7" spans="1:6">
      <c r="A7" s="88" t="s">
        <v>135</v>
      </c>
      <c r="B7" s="99" t="s">
        <v>582</v>
      </c>
      <c r="C7" s="6">
        <v>300</v>
      </c>
      <c r="D7" s="6">
        <v>330</v>
      </c>
      <c r="E7" s="113">
        <v>41468</v>
      </c>
      <c r="F7" s="84">
        <v>51912</v>
      </c>
    </row>
    <row r="8" spans="1:6">
      <c r="A8" s="88" t="s">
        <v>136</v>
      </c>
      <c r="B8" s="99" t="s">
        <v>394</v>
      </c>
      <c r="C8" s="6">
        <v>400</v>
      </c>
      <c r="D8" s="6">
        <v>440</v>
      </c>
      <c r="E8" s="113">
        <v>54909</v>
      </c>
      <c r="F8" s="84">
        <v>67953</v>
      </c>
    </row>
    <row r="9" spans="1:6">
      <c r="A9" s="88" t="s">
        <v>137</v>
      </c>
      <c r="B9" s="99" t="s">
        <v>138</v>
      </c>
      <c r="C9" s="6">
        <v>500</v>
      </c>
      <c r="D9" s="6">
        <v>550</v>
      </c>
      <c r="E9" s="113">
        <v>64364</v>
      </c>
      <c r="F9" s="84">
        <v>77260</v>
      </c>
    </row>
    <row r="10" spans="1:6">
      <c r="A10" s="88" t="s">
        <v>586</v>
      </c>
      <c r="B10" s="99" t="s">
        <v>583</v>
      </c>
      <c r="C10" s="6">
        <v>573</v>
      </c>
      <c r="D10" s="6">
        <v>630</v>
      </c>
      <c r="E10" s="113">
        <v>79186</v>
      </c>
      <c r="F10" s="84">
        <v>96154</v>
      </c>
    </row>
    <row r="11" spans="1:6">
      <c r="A11" s="88" t="s">
        <v>139</v>
      </c>
      <c r="B11" s="99" t="s">
        <v>584</v>
      </c>
      <c r="C11" s="6">
        <v>630</v>
      </c>
      <c r="D11" s="6">
        <v>700</v>
      </c>
      <c r="E11" s="113">
        <v>84678</v>
      </c>
      <c r="F11" s="84">
        <v>101646</v>
      </c>
    </row>
    <row r="12" spans="1:6" ht="15.75" thickBot="1">
      <c r="A12" s="89" t="s">
        <v>587</v>
      </c>
      <c r="B12" s="100" t="s">
        <v>585</v>
      </c>
      <c r="C12" s="8">
        <v>750</v>
      </c>
      <c r="D12" s="8">
        <v>825</v>
      </c>
      <c r="E12" s="114" t="s">
        <v>278</v>
      </c>
      <c r="F12" s="86" t="s">
        <v>278</v>
      </c>
    </row>
    <row r="13" spans="1:6">
      <c r="A13" s="9"/>
      <c r="B13" s="9"/>
      <c r="C13" s="9"/>
      <c r="D13" s="9"/>
      <c r="E13" s="9"/>
      <c r="F13" s="9"/>
    </row>
  </sheetData>
  <mergeCells count="2">
    <mergeCell ref="A1:F1"/>
    <mergeCell ref="A2:F2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G29"/>
  <sheetViews>
    <sheetView view="pageBreakPreview" zoomScaleNormal="100" workbookViewId="0">
      <selection activeCell="D12" sqref="D12"/>
    </sheetView>
  </sheetViews>
  <sheetFormatPr defaultRowHeight="15"/>
  <cols>
    <col min="1" max="1" width="25.77734375" customWidth="1"/>
    <col min="2" max="2" width="15.77734375" customWidth="1"/>
    <col min="3" max="4" width="10.77734375" customWidth="1"/>
    <col min="5" max="6" width="8.77734375" customWidth="1"/>
  </cols>
  <sheetData>
    <row r="1" spans="1:7" ht="18">
      <c r="A1" s="366" t="s">
        <v>416</v>
      </c>
      <c r="B1" s="366"/>
      <c r="C1" s="366"/>
      <c r="D1" s="366"/>
      <c r="E1" s="366"/>
      <c r="F1" s="366"/>
    </row>
    <row r="2" spans="1:7" ht="15.75">
      <c r="A2" s="367" t="s">
        <v>602</v>
      </c>
      <c r="B2" s="367"/>
      <c r="C2" s="367"/>
      <c r="D2" s="367"/>
      <c r="E2" s="367"/>
      <c r="F2" s="367"/>
    </row>
    <row r="3" spans="1:7" ht="16.5" thickBot="1">
      <c r="A3" s="29"/>
      <c r="B3" s="29"/>
      <c r="C3" s="29"/>
      <c r="D3" s="29"/>
      <c r="F3" s="81" t="s">
        <v>395</v>
      </c>
    </row>
    <row r="4" spans="1:7" ht="24.75" thickBot="1">
      <c r="A4" s="1" t="s">
        <v>72</v>
      </c>
      <c r="B4" s="2" t="s">
        <v>84</v>
      </c>
      <c r="C4" s="118" t="s">
        <v>73</v>
      </c>
      <c r="D4" s="118" t="s">
        <v>74</v>
      </c>
      <c r="E4" s="117" t="e">
        <f>CONCATENATE("Открытые 
",#REF!,IF(#REF!="баланс","
(руб)","
(EURO)"))</f>
        <v>#REF!</v>
      </c>
      <c r="F4" s="83" t="e">
        <f>CONCATENATE("В кожухе 
",#REF!,IF(#REF!="баланс","
(руб)","
(EURO)"))</f>
        <v>#REF!</v>
      </c>
      <c r="G4" s="82"/>
    </row>
    <row r="5" spans="1:7">
      <c r="A5" s="87" t="s">
        <v>417</v>
      </c>
      <c r="B5" s="12" t="s">
        <v>588</v>
      </c>
      <c r="C5" s="11">
        <v>650</v>
      </c>
      <c r="D5" s="11">
        <v>715</v>
      </c>
      <c r="E5" s="112" t="s">
        <v>278</v>
      </c>
      <c r="F5" s="85"/>
      <c r="G5" s="103"/>
    </row>
    <row r="6" spans="1:7">
      <c r="A6" s="88" t="s">
        <v>418</v>
      </c>
      <c r="B6" s="5" t="s">
        <v>439</v>
      </c>
      <c r="C6" s="6">
        <v>727</v>
      </c>
      <c r="D6" s="6">
        <v>800</v>
      </c>
      <c r="E6" s="113" t="s">
        <v>278</v>
      </c>
      <c r="F6" s="84"/>
      <c r="G6" s="103"/>
    </row>
    <row r="7" spans="1:7">
      <c r="A7" s="88" t="s">
        <v>419</v>
      </c>
      <c r="B7" s="5" t="s">
        <v>440</v>
      </c>
      <c r="C7" s="6">
        <v>800</v>
      </c>
      <c r="D7" s="6">
        <v>880</v>
      </c>
      <c r="E7" s="113" t="s">
        <v>278</v>
      </c>
      <c r="F7" s="84"/>
      <c r="G7" s="103"/>
    </row>
    <row r="8" spans="1:7">
      <c r="A8" s="88" t="s">
        <v>420</v>
      </c>
      <c r="B8" s="5" t="s">
        <v>441</v>
      </c>
      <c r="C8" s="6">
        <v>909</v>
      </c>
      <c r="D8" s="6">
        <v>1000</v>
      </c>
      <c r="E8" s="113" t="s">
        <v>278</v>
      </c>
      <c r="F8" s="84"/>
      <c r="G8" s="103"/>
    </row>
    <row r="9" spans="1:7">
      <c r="A9" s="88" t="s">
        <v>421</v>
      </c>
      <c r="B9" s="5" t="s">
        <v>442</v>
      </c>
      <c r="C9" s="6">
        <v>1000</v>
      </c>
      <c r="D9" s="6">
        <v>1100</v>
      </c>
      <c r="E9" s="113" t="s">
        <v>278</v>
      </c>
      <c r="F9" s="84"/>
      <c r="G9" s="103"/>
    </row>
    <row r="10" spans="1:7">
      <c r="A10" s="88" t="s">
        <v>422</v>
      </c>
      <c r="B10" s="5" t="s">
        <v>443</v>
      </c>
      <c r="C10" s="6">
        <v>1136</v>
      </c>
      <c r="D10" s="6">
        <v>1250</v>
      </c>
      <c r="E10" s="113" t="s">
        <v>278</v>
      </c>
      <c r="F10" s="84"/>
      <c r="G10" s="103"/>
    </row>
    <row r="11" spans="1:7">
      <c r="A11" s="88" t="s">
        <v>423</v>
      </c>
      <c r="B11" s="5" t="s">
        <v>589</v>
      </c>
      <c r="C11" s="6">
        <v>1250</v>
      </c>
      <c r="D11" s="6">
        <v>1375</v>
      </c>
      <c r="E11" s="113" t="s">
        <v>278</v>
      </c>
      <c r="F11" s="84"/>
      <c r="G11" s="103"/>
    </row>
    <row r="12" spans="1:7">
      <c r="A12" s="88" t="s">
        <v>423</v>
      </c>
      <c r="B12" s="5" t="s">
        <v>444</v>
      </c>
      <c r="C12" s="6">
        <v>1400</v>
      </c>
      <c r="D12" s="6">
        <v>1540</v>
      </c>
      <c r="E12" s="113" t="s">
        <v>278</v>
      </c>
      <c r="F12" s="84"/>
      <c r="G12" s="103"/>
    </row>
    <row r="13" spans="1:7">
      <c r="A13" s="88" t="s">
        <v>424</v>
      </c>
      <c r="B13" s="5" t="s">
        <v>445</v>
      </c>
      <c r="C13" s="6">
        <v>1500</v>
      </c>
      <c r="D13" s="6">
        <v>1650</v>
      </c>
      <c r="E13" s="113" t="s">
        <v>278</v>
      </c>
      <c r="F13" s="84"/>
      <c r="G13" s="103"/>
    </row>
    <row r="14" spans="1:7">
      <c r="A14" s="88" t="s">
        <v>425</v>
      </c>
      <c r="B14" s="5" t="s">
        <v>446</v>
      </c>
      <c r="C14" s="6">
        <v>1664</v>
      </c>
      <c r="D14" s="6">
        <v>1830</v>
      </c>
      <c r="E14" s="113" t="s">
        <v>278</v>
      </c>
      <c r="F14" s="84"/>
      <c r="G14" s="103"/>
    </row>
    <row r="15" spans="1:7">
      <c r="A15" s="88" t="s">
        <v>426</v>
      </c>
      <c r="B15" s="5" t="s">
        <v>447</v>
      </c>
      <c r="C15" s="6">
        <v>1818</v>
      </c>
      <c r="D15" s="6">
        <v>2000</v>
      </c>
      <c r="E15" s="113" t="s">
        <v>278</v>
      </c>
      <c r="F15" s="84"/>
      <c r="G15" s="103"/>
    </row>
    <row r="16" spans="1:7">
      <c r="A16" s="88" t="s">
        <v>427</v>
      </c>
      <c r="B16" s="5" t="s">
        <v>448</v>
      </c>
      <c r="C16" s="6">
        <v>2000</v>
      </c>
      <c r="D16" s="6">
        <v>2200</v>
      </c>
      <c r="E16" s="113" t="s">
        <v>278</v>
      </c>
      <c r="F16" s="84"/>
      <c r="G16" s="103"/>
    </row>
    <row r="17" spans="1:7">
      <c r="A17" s="88" t="s">
        <v>428</v>
      </c>
      <c r="B17" s="5" t="s">
        <v>449</v>
      </c>
      <c r="C17" s="6">
        <v>2273</v>
      </c>
      <c r="D17" s="6">
        <v>2500</v>
      </c>
      <c r="E17" s="113" t="s">
        <v>278</v>
      </c>
      <c r="F17" s="84"/>
      <c r="G17" s="103"/>
    </row>
    <row r="18" spans="1:7">
      <c r="A18" s="88" t="s">
        <v>590</v>
      </c>
      <c r="B18" s="5" t="s">
        <v>450</v>
      </c>
      <c r="C18" s="6">
        <v>2424</v>
      </c>
      <c r="D18" s="6">
        <v>2666</v>
      </c>
      <c r="E18" s="113" t="s">
        <v>278</v>
      </c>
      <c r="F18" s="84"/>
      <c r="G18" s="103"/>
    </row>
    <row r="19" spans="1:7">
      <c r="A19" s="88" t="s">
        <v>429</v>
      </c>
      <c r="B19" s="5" t="s">
        <v>450</v>
      </c>
      <c r="C19" s="6">
        <v>2568</v>
      </c>
      <c r="D19" s="6">
        <v>2825</v>
      </c>
      <c r="E19" s="113" t="s">
        <v>278</v>
      </c>
      <c r="F19" s="84"/>
      <c r="G19" s="103"/>
    </row>
    <row r="20" spans="1:7">
      <c r="A20" s="88" t="s">
        <v>430</v>
      </c>
      <c r="B20" s="5" t="s">
        <v>451</v>
      </c>
      <c r="C20" s="6">
        <v>2818</v>
      </c>
      <c r="D20" s="6">
        <v>3100</v>
      </c>
      <c r="E20" s="113" t="s">
        <v>278</v>
      </c>
      <c r="F20" s="84"/>
      <c r="G20" s="103"/>
    </row>
    <row r="21" spans="1:7" ht="15.75" thickBot="1">
      <c r="A21" s="89" t="s">
        <v>431</v>
      </c>
      <c r="B21" s="7" t="s">
        <v>452</v>
      </c>
      <c r="C21" s="8">
        <v>3000</v>
      </c>
      <c r="D21" s="8">
        <v>3300</v>
      </c>
      <c r="E21" s="114" t="s">
        <v>278</v>
      </c>
      <c r="F21" s="86"/>
      <c r="G21" s="103"/>
    </row>
    <row r="22" spans="1:7">
      <c r="A22" s="9"/>
      <c r="B22" s="9"/>
      <c r="C22" s="9"/>
      <c r="D22" s="9"/>
      <c r="E22" s="22"/>
      <c r="F22" s="22"/>
    </row>
    <row r="23" spans="1:7">
      <c r="A23" s="9"/>
      <c r="B23" s="9"/>
      <c r="C23" s="9"/>
      <c r="D23" s="9"/>
      <c r="E23" s="22"/>
      <c r="F23" s="22"/>
    </row>
    <row r="24" spans="1:7">
      <c r="A24" s="9"/>
      <c r="B24" s="9"/>
      <c r="C24" s="9"/>
      <c r="D24" s="9"/>
      <c r="E24" s="22"/>
      <c r="F24" s="22"/>
    </row>
    <row r="25" spans="1:7">
      <c r="A25" s="9"/>
      <c r="B25" s="9"/>
      <c r="C25" s="9"/>
      <c r="D25" s="9"/>
      <c r="E25" s="22"/>
      <c r="F25" s="22"/>
    </row>
    <row r="26" spans="1:7">
      <c r="A26" s="9"/>
      <c r="B26" s="9"/>
      <c r="C26" s="9"/>
      <c r="D26" s="9"/>
      <c r="E26" s="22"/>
      <c r="F26" s="22"/>
    </row>
    <row r="27" spans="1:7" ht="15.75">
      <c r="A27" s="10"/>
      <c r="B27" s="9"/>
      <c r="C27" s="9"/>
      <c r="D27" s="9"/>
      <c r="E27" s="22"/>
      <c r="F27" s="22"/>
    </row>
    <row r="28" spans="1:7" ht="15.75">
      <c r="A28" s="9"/>
      <c r="B28" s="9"/>
      <c r="C28" s="9"/>
      <c r="D28" s="9"/>
      <c r="E28" s="10"/>
      <c r="F28" s="10"/>
    </row>
    <row r="29" spans="1:7">
      <c r="A29" s="9"/>
      <c r="B29" s="9"/>
      <c r="C29" s="9"/>
      <c r="D29" s="9"/>
      <c r="E29" s="9"/>
      <c r="F29" s="9"/>
    </row>
  </sheetData>
  <mergeCells count="2">
    <mergeCell ref="A2:F2"/>
    <mergeCell ref="A1:F1"/>
  </mergeCells>
  <phoneticPr fontId="9" type="noConversion"/>
  <hyperlinks>
    <hyperlink ref="F3" location="Обложка!A1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99" fitToHeight="10" orientation="portrait" horizontalDpi="1200" r:id="rId1"/>
  <headerFooter alignWithMargins="0">
    <oddHeader>&amp;C&amp;8Страница &amp;P из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90"/>
  <sheetViews>
    <sheetView view="pageBreakPreview" zoomScaleNormal="100" zoomScaleSheetLayoutView="100" workbookViewId="0">
      <pane xSplit="3" topLeftCell="D1" activePane="topRight" state="frozen"/>
      <selection activeCell="C20" sqref="C20"/>
      <selection pane="topRight" activeCell="C16" sqref="C16"/>
    </sheetView>
  </sheetViews>
  <sheetFormatPr defaultColWidth="7.109375" defaultRowHeight="12.75"/>
  <cols>
    <col min="1" max="1" width="10.77734375" style="37" customWidth="1"/>
    <col min="2" max="2" width="70.77734375" style="37" customWidth="1"/>
    <col min="3" max="3" width="10.77734375" style="38" customWidth="1"/>
    <col min="4" max="16384" width="7.109375" style="30"/>
  </cols>
  <sheetData>
    <row r="1" spans="1:3" ht="18" customHeight="1">
      <c r="A1" s="382" t="s">
        <v>175</v>
      </c>
      <c r="B1" s="382"/>
      <c r="C1" s="382"/>
    </row>
    <row r="2" spans="1:3" s="31" customFormat="1" ht="15" customHeight="1">
      <c r="A2" s="101"/>
      <c r="B2" s="101"/>
      <c r="C2" s="81" t="s">
        <v>395</v>
      </c>
    </row>
    <row r="3" spans="1:3" s="32" customFormat="1" ht="60" customHeight="1">
      <c r="A3" s="383" t="s">
        <v>176</v>
      </c>
      <c r="B3" s="384"/>
      <c r="C3" s="94" t="s">
        <v>601</v>
      </c>
    </row>
    <row r="4" spans="1:3" ht="20.100000000000001" customHeight="1">
      <c r="A4" s="379" t="s">
        <v>177</v>
      </c>
      <c r="B4" s="379"/>
      <c r="C4" s="379"/>
    </row>
    <row r="5" spans="1:3" ht="20.100000000000001" customHeight="1">
      <c r="A5" s="385" t="s">
        <v>178</v>
      </c>
      <c r="B5" s="385"/>
      <c r="C5" s="385"/>
    </row>
    <row r="6" spans="1:3" s="33" customFormat="1" ht="15" customHeight="1">
      <c r="A6" s="390" t="s">
        <v>565</v>
      </c>
      <c r="B6" s="390"/>
      <c r="C6" s="95" t="s">
        <v>179</v>
      </c>
    </row>
    <row r="7" spans="1:3" ht="15" customHeight="1">
      <c r="A7" s="387" t="s">
        <v>180</v>
      </c>
      <c r="B7" s="387"/>
      <c r="C7" s="95">
        <v>407.80487804878049</v>
      </c>
    </row>
    <row r="8" spans="1:3" ht="15" customHeight="1">
      <c r="A8" s="387" t="s">
        <v>181</v>
      </c>
      <c r="B8" s="387"/>
      <c r="C8" s="95">
        <v>579.51219512195121</v>
      </c>
    </row>
    <row r="9" spans="1:3" ht="15" customHeight="1">
      <c r="A9" s="387" t="s">
        <v>182</v>
      </c>
      <c r="B9" s="387"/>
      <c r="C9" s="95">
        <v>729.7560975609756</v>
      </c>
    </row>
    <row r="10" spans="1:3" ht="15" customHeight="1">
      <c r="A10" s="387" t="s">
        <v>183</v>
      </c>
      <c r="B10" s="387"/>
      <c r="C10" s="95">
        <v>1038.8292682926829</v>
      </c>
    </row>
    <row r="11" spans="1:3" ht="15" customHeight="1">
      <c r="A11" s="391" t="s">
        <v>184</v>
      </c>
      <c r="B11" s="391"/>
      <c r="C11" s="95">
        <v>370.2439024390244</v>
      </c>
    </row>
    <row r="12" spans="1:3" s="33" customFormat="1" ht="15" customHeight="1">
      <c r="A12" s="388" t="s">
        <v>185</v>
      </c>
      <c r="B12" s="388"/>
      <c r="C12" s="95">
        <v>193.17073170731706</v>
      </c>
    </row>
    <row r="13" spans="1:3" s="33" customFormat="1" ht="15" customHeight="1">
      <c r="A13" s="388" t="s">
        <v>186</v>
      </c>
      <c r="B13" s="388"/>
      <c r="C13" s="95">
        <v>193.17073170731706</v>
      </c>
    </row>
    <row r="14" spans="1:3" s="33" customFormat="1" ht="15" customHeight="1">
      <c r="A14" s="388" t="s">
        <v>187</v>
      </c>
      <c r="B14" s="388"/>
      <c r="C14" s="95">
        <v>418.53658536585368</v>
      </c>
    </row>
    <row r="15" spans="1:3" s="33" customFormat="1" ht="15" customHeight="1">
      <c r="A15" s="388" t="s">
        <v>188</v>
      </c>
      <c r="B15" s="388"/>
      <c r="C15" s="95" t="s">
        <v>278</v>
      </c>
    </row>
    <row r="16" spans="1:3" s="33" customFormat="1" ht="15" customHeight="1">
      <c r="A16" s="388" t="s">
        <v>189</v>
      </c>
      <c r="B16" s="388"/>
      <c r="C16" s="95">
        <v>311.21951219512198</v>
      </c>
    </row>
    <row r="17" spans="1:3" s="33" customFormat="1" ht="15" customHeight="1">
      <c r="A17" s="388" t="s">
        <v>396</v>
      </c>
      <c r="B17" s="388"/>
      <c r="C17" s="95">
        <v>525.85365853658539</v>
      </c>
    </row>
    <row r="18" spans="1:3" s="33" customFormat="1" ht="15" customHeight="1">
      <c r="A18" s="388" t="s">
        <v>397</v>
      </c>
      <c r="B18" s="388"/>
      <c r="C18" s="95" t="s">
        <v>278</v>
      </c>
    </row>
    <row r="19" spans="1:3" s="33" customFormat="1" ht="15" customHeight="1">
      <c r="A19" s="388" t="s">
        <v>398</v>
      </c>
      <c r="B19" s="388"/>
      <c r="C19" s="95">
        <v>880</v>
      </c>
    </row>
    <row r="20" spans="1:3" s="33" customFormat="1" ht="20.100000000000001" customHeight="1">
      <c r="A20" s="389" t="s">
        <v>566</v>
      </c>
      <c r="B20" s="389"/>
      <c r="C20" s="389"/>
    </row>
    <row r="21" spans="1:3" s="33" customFormat="1" ht="27.75" customHeight="1">
      <c r="A21" s="387" t="s">
        <v>190</v>
      </c>
      <c r="B21" s="387"/>
      <c r="C21" s="95">
        <v>3487.8048780487807</v>
      </c>
    </row>
    <row r="22" spans="1:3" ht="20.100000000000001" customHeight="1">
      <c r="A22" s="389" t="s">
        <v>399</v>
      </c>
      <c r="B22" s="389"/>
      <c r="C22" s="389"/>
    </row>
    <row r="23" spans="1:3" s="33" customFormat="1" ht="28.5" customHeight="1">
      <c r="A23" s="387" t="s">
        <v>191</v>
      </c>
      <c r="B23" s="387"/>
      <c r="C23" s="95">
        <v>4509.4634146341459</v>
      </c>
    </row>
    <row r="24" spans="1:3" s="34" customFormat="1" ht="20.100000000000001" customHeight="1">
      <c r="A24" s="380" t="s">
        <v>5</v>
      </c>
      <c r="B24" s="380"/>
      <c r="C24" s="380"/>
    </row>
    <row r="25" spans="1:3" ht="15" customHeight="1">
      <c r="A25" s="387" t="s">
        <v>192</v>
      </c>
      <c r="B25" s="387"/>
      <c r="C25" s="95">
        <v>1879.1219512195121</v>
      </c>
    </row>
    <row r="26" spans="1:3" ht="28.5" customHeight="1">
      <c r="A26" s="387" t="s">
        <v>193</v>
      </c>
      <c r="B26" s="387"/>
      <c r="C26" s="95">
        <v>2192.4878048780488</v>
      </c>
    </row>
    <row r="27" spans="1:3" s="35" customFormat="1" ht="20.100000000000001" customHeight="1">
      <c r="A27" s="379" t="s">
        <v>194</v>
      </c>
      <c r="B27" s="379"/>
      <c r="C27" s="379"/>
    </row>
    <row r="28" spans="1:3" s="35" customFormat="1" ht="15" customHeight="1">
      <c r="A28" s="377" t="s">
        <v>195</v>
      </c>
      <c r="B28" s="377"/>
      <c r="C28" s="95">
        <v>799.51219512195121</v>
      </c>
    </row>
    <row r="29" spans="1:3" s="35" customFormat="1" ht="15" customHeight="1">
      <c r="A29" s="377" t="s">
        <v>196</v>
      </c>
      <c r="B29" s="377"/>
      <c r="C29" s="95">
        <v>654.63414634146341</v>
      </c>
    </row>
    <row r="30" spans="1:3" s="35" customFormat="1" ht="15" customHeight="1">
      <c r="A30" s="377" t="s">
        <v>197</v>
      </c>
      <c r="B30" s="377"/>
      <c r="C30" s="95">
        <v>892.8780487804878</v>
      </c>
    </row>
    <row r="31" spans="1:3" s="33" customFormat="1" ht="15" customHeight="1">
      <c r="A31" s="377" t="s">
        <v>198</v>
      </c>
      <c r="B31" s="377"/>
      <c r="C31" s="95">
        <v>1565.8848780487804</v>
      </c>
    </row>
    <row r="32" spans="1:3" s="35" customFormat="1" ht="15" customHeight="1">
      <c r="A32" s="377" t="s">
        <v>199</v>
      </c>
      <c r="B32" s="377"/>
      <c r="C32" s="95">
        <v>1505.6585365853659</v>
      </c>
    </row>
    <row r="33" spans="1:3" s="35" customFormat="1" ht="20.100000000000001" customHeight="1">
      <c r="A33" s="379" t="s">
        <v>200</v>
      </c>
      <c r="B33" s="379"/>
      <c r="C33" s="379"/>
    </row>
    <row r="34" spans="1:3" ht="15" customHeight="1">
      <c r="A34" s="377" t="s">
        <v>201</v>
      </c>
      <c r="B34" s="377"/>
      <c r="C34" s="95">
        <v>1910.2439024390244</v>
      </c>
    </row>
    <row r="35" spans="1:3" s="36" customFormat="1" ht="15" customHeight="1">
      <c r="A35" s="377" t="s">
        <v>202</v>
      </c>
      <c r="B35" s="377"/>
      <c r="C35" s="95">
        <v>2790.2439024390242</v>
      </c>
    </row>
    <row r="36" spans="1:3" s="36" customFormat="1" ht="15" customHeight="1">
      <c r="A36" s="377" t="s">
        <v>203</v>
      </c>
      <c r="B36" s="377"/>
      <c r="C36" s="95" t="s">
        <v>278</v>
      </c>
    </row>
    <row r="37" spans="1:3" ht="15" customHeight="1">
      <c r="A37" s="377" t="s">
        <v>204</v>
      </c>
      <c r="B37" s="377"/>
      <c r="C37" s="95">
        <v>150.2439024390244</v>
      </c>
    </row>
    <row r="38" spans="1:3" ht="35.1" customHeight="1">
      <c r="A38" s="381" t="s">
        <v>453</v>
      </c>
      <c r="B38" s="379"/>
      <c r="C38" s="379"/>
    </row>
    <row r="39" spans="1:3" ht="15" customHeight="1">
      <c r="A39" s="386" t="s">
        <v>484</v>
      </c>
      <c r="B39" s="386"/>
      <c r="C39" s="386"/>
    </row>
    <row r="40" spans="1:3" ht="30.75" customHeight="1">
      <c r="A40" s="378" t="s">
        <v>205</v>
      </c>
      <c r="B40" s="378"/>
      <c r="C40" s="378"/>
    </row>
    <row r="41" spans="1:3" s="35" customFormat="1">
      <c r="A41" s="372" t="s">
        <v>454</v>
      </c>
      <c r="B41" s="372"/>
      <c r="C41" s="95">
        <v>570</v>
      </c>
    </row>
    <row r="42" spans="1:3" s="35" customFormat="1">
      <c r="A42" s="372" t="s">
        <v>455</v>
      </c>
      <c r="B42" s="372"/>
      <c r="C42" s="95">
        <v>697.87234042553189</v>
      </c>
    </row>
    <row r="43" spans="1:3" s="35" customFormat="1">
      <c r="A43" s="372" t="s">
        <v>456</v>
      </c>
      <c r="B43" s="372"/>
      <c r="C43" s="95">
        <v>860.32340425531925</v>
      </c>
    </row>
    <row r="44" spans="1:3" s="35" customFormat="1">
      <c r="A44" s="372" t="s">
        <v>562</v>
      </c>
      <c r="B44" s="372"/>
      <c r="C44" s="95">
        <v>1019.9148936170212</v>
      </c>
    </row>
    <row r="45" spans="1:3" s="35" customFormat="1">
      <c r="A45" s="372" t="s">
        <v>457</v>
      </c>
      <c r="B45" s="372"/>
      <c r="C45" s="95">
        <v>1250</v>
      </c>
    </row>
    <row r="46" spans="1:3" s="35" customFormat="1">
      <c r="A46" s="372" t="s">
        <v>458</v>
      </c>
      <c r="B46" s="372"/>
      <c r="C46" s="95">
        <v>2225</v>
      </c>
    </row>
    <row r="47" spans="1:3" s="35" customFormat="1">
      <c r="A47" s="372" t="s">
        <v>459</v>
      </c>
      <c r="B47" s="372"/>
      <c r="C47" s="95">
        <v>3267.8048780487807</v>
      </c>
    </row>
    <row r="48" spans="1:3" s="35" customFormat="1">
      <c r="A48" s="372" t="s">
        <v>460</v>
      </c>
      <c r="B48" s="372"/>
      <c r="C48" s="95">
        <v>3884.8780487804879</v>
      </c>
    </row>
    <row r="49" spans="1:3" s="35" customFormat="1">
      <c r="A49" s="372" t="s">
        <v>461</v>
      </c>
      <c r="B49" s="372"/>
      <c r="C49" s="95">
        <v>5741.4634146341459</v>
      </c>
    </row>
    <row r="50" spans="1:3" s="35" customFormat="1">
      <c r="A50" s="372" t="s">
        <v>462</v>
      </c>
      <c r="B50" s="372"/>
      <c r="C50" s="95" t="s">
        <v>278</v>
      </c>
    </row>
    <row r="51" spans="1:3" s="35" customFormat="1">
      <c r="A51" s="372" t="s">
        <v>463</v>
      </c>
      <c r="B51" s="372"/>
      <c r="C51" s="95" t="s">
        <v>278</v>
      </c>
    </row>
    <row r="52" spans="1:3" s="35" customFormat="1">
      <c r="A52" s="372" t="s">
        <v>464</v>
      </c>
      <c r="B52" s="372"/>
      <c r="C52" s="95" t="s">
        <v>278</v>
      </c>
    </row>
    <row r="53" spans="1:3" s="35" customFormat="1" ht="15" customHeight="1">
      <c r="A53" s="372" t="s">
        <v>465</v>
      </c>
      <c r="B53" s="372"/>
      <c r="C53" s="95" t="s">
        <v>278</v>
      </c>
    </row>
    <row r="54" spans="1:3" s="35" customFormat="1" ht="15" customHeight="1">
      <c r="A54" s="371" t="s">
        <v>467</v>
      </c>
      <c r="B54" s="371"/>
      <c r="C54" s="95" t="s">
        <v>278</v>
      </c>
    </row>
    <row r="55" spans="1:3" s="35" customFormat="1" ht="15" customHeight="1">
      <c r="A55" s="371" t="s">
        <v>468</v>
      </c>
      <c r="B55" s="371"/>
      <c r="C55" s="95" t="s">
        <v>278</v>
      </c>
    </row>
    <row r="56" spans="1:3" ht="35.1" customHeight="1">
      <c r="A56" s="381" t="s">
        <v>469</v>
      </c>
      <c r="B56" s="379"/>
      <c r="C56" s="379"/>
    </row>
    <row r="57" spans="1:3" ht="30.75" customHeight="1">
      <c r="A57" s="378" t="s">
        <v>205</v>
      </c>
      <c r="B57" s="378"/>
      <c r="C57" s="378"/>
    </row>
    <row r="58" spans="1:3" s="35" customFormat="1">
      <c r="A58" s="372" t="s">
        <v>470</v>
      </c>
      <c r="B58" s="372"/>
      <c r="C58" s="95">
        <v>570</v>
      </c>
    </row>
    <row r="59" spans="1:3" s="35" customFormat="1">
      <c r="A59" s="372" t="s">
        <v>471</v>
      </c>
      <c r="B59" s="372"/>
      <c r="C59" s="95">
        <v>697.87234042553189</v>
      </c>
    </row>
    <row r="60" spans="1:3" s="35" customFormat="1">
      <c r="A60" s="372" t="s">
        <v>472</v>
      </c>
      <c r="B60" s="372"/>
      <c r="C60" s="95">
        <v>860.32340425531925</v>
      </c>
    </row>
    <row r="61" spans="1:3" s="35" customFormat="1">
      <c r="A61" s="372" t="s">
        <v>563</v>
      </c>
      <c r="B61" s="372"/>
      <c r="C61" s="95">
        <v>1019.9148936170212</v>
      </c>
    </row>
    <row r="62" spans="1:3" s="35" customFormat="1">
      <c r="A62" s="372" t="s">
        <v>473</v>
      </c>
      <c r="B62" s="372"/>
      <c r="C62" s="95">
        <v>1250</v>
      </c>
    </row>
    <row r="63" spans="1:3" s="35" customFormat="1">
      <c r="A63" s="372" t="s">
        <v>474</v>
      </c>
      <c r="B63" s="372"/>
      <c r="C63" s="95">
        <v>2225</v>
      </c>
    </row>
    <row r="64" spans="1:3" s="35" customFormat="1">
      <c r="A64" s="372" t="s">
        <v>475</v>
      </c>
      <c r="B64" s="372"/>
      <c r="C64" s="95">
        <v>3267.8048780487807</v>
      </c>
    </row>
    <row r="65" spans="1:3" s="35" customFormat="1">
      <c r="A65" s="372" t="s">
        <v>476</v>
      </c>
      <c r="B65" s="372"/>
      <c r="C65" s="95">
        <v>3884.8780487804879</v>
      </c>
    </row>
    <row r="66" spans="1:3" s="35" customFormat="1">
      <c r="A66" s="372" t="s">
        <v>477</v>
      </c>
      <c r="B66" s="372"/>
      <c r="C66" s="95">
        <v>5741.4634146341459</v>
      </c>
    </row>
    <row r="67" spans="1:3" s="35" customFormat="1">
      <c r="A67" s="372" t="s">
        <v>478</v>
      </c>
      <c r="B67" s="372"/>
      <c r="C67" s="95" t="s">
        <v>278</v>
      </c>
    </row>
    <row r="68" spans="1:3" s="35" customFormat="1">
      <c r="A68" s="372" t="s">
        <v>479</v>
      </c>
      <c r="B68" s="372"/>
      <c r="C68" s="95" t="s">
        <v>278</v>
      </c>
    </row>
    <row r="69" spans="1:3" s="35" customFormat="1">
      <c r="A69" s="372" t="s">
        <v>480</v>
      </c>
      <c r="B69" s="372"/>
      <c r="C69" s="95" t="s">
        <v>278</v>
      </c>
    </row>
    <row r="70" spans="1:3" s="35" customFormat="1" ht="15" customHeight="1">
      <c r="A70" s="372" t="s">
        <v>481</v>
      </c>
      <c r="B70" s="372"/>
      <c r="C70" s="95" t="s">
        <v>278</v>
      </c>
    </row>
    <row r="71" spans="1:3" s="35" customFormat="1" ht="15" customHeight="1">
      <c r="A71" s="371" t="s">
        <v>482</v>
      </c>
      <c r="B71" s="371"/>
      <c r="C71" s="95" t="s">
        <v>278</v>
      </c>
    </row>
    <row r="72" spans="1:3" s="35" customFormat="1" ht="15" customHeight="1">
      <c r="A72" s="371" t="s">
        <v>483</v>
      </c>
      <c r="B72" s="371"/>
      <c r="C72" s="95" t="s">
        <v>278</v>
      </c>
    </row>
    <row r="73" spans="1:3" s="35" customFormat="1" ht="24.95" customHeight="1">
      <c r="A73" s="376" t="s">
        <v>466</v>
      </c>
      <c r="B73" s="376"/>
      <c r="C73" s="376"/>
    </row>
    <row r="74" spans="1:3" s="35" customFormat="1" ht="15" customHeight="1">
      <c r="A74" s="369" t="s">
        <v>206</v>
      </c>
      <c r="B74" s="369"/>
      <c r="C74" s="95">
        <v>137.36585365853659</v>
      </c>
    </row>
    <row r="75" spans="1:3" s="35" customFormat="1" ht="15" customHeight="1">
      <c r="A75" s="369" t="s">
        <v>211</v>
      </c>
      <c r="B75" s="369"/>
      <c r="C75" s="95">
        <v>274.73170731707319</v>
      </c>
    </row>
    <row r="76" spans="1:3" s="35" customFormat="1" ht="15" customHeight="1">
      <c r="A76" s="369" t="s">
        <v>212</v>
      </c>
      <c r="B76" s="369"/>
      <c r="C76" s="95">
        <v>686.82926829268297</v>
      </c>
    </row>
    <row r="77" spans="1:3" s="35" customFormat="1" ht="15" customHeight="1">
      <c r="A77" s="369" t="s">
        <v>213</v>
      </c>
      <c r="B77" s="369"/>
      <c r="C77" s="95">
        <v>686.82926829268297</v>
      </c>
    </row>
    <row r="78" spans="1:3" s="35" customFormat="1" ht="15" customHeight="1">
      <c r="A78" s="369" t="s">
        <v>214</v>
      </c>
      <c r="B78" s="369"/>
      <c r="C78" s="95">
        <v>1277.0731707317073</v>
      </c>
    </row>
    <row r="79" spans="1:3" s="35" customFormat="1" ht="15" customHeight="1">
      <c r="A79" s="370" t="s">
        <v>207</v>
      </c>
      <c r="B79" s="370"/>
      <c r="C79" s="95">
        <v>1384.3902439024391</v>
      </c>
    </row>
    <row r="80" spans="1:3" s="35" customFormat="1" ht="15" customHeight="1">
      <c r="A80" s="370" t="s">
        <v>208</v>
      </c>
      <c r="B80" s="370"/>
      <c r="C80" s="95">
        <v>1808.2926829268292</v>
      </c>
    </row>
    <row r="81" spans="1:3" ht="15" customHeight="1">
      <c r="A81" s="369" t="s">
        <v>209</v>
      </c>
      <c r="B81" s="369"/>
      <c r="C81" s="95">
        <v>2929.7560975609758</v>
      </c>
    </row>
    <row r="82" spans="1:3" ht="15" customHeight="1">
      <c r="A82" s="369" t="s">
        <v>215</v>
      </c>
      <c r="B82" s="369"/>
      <c r="C82" s="95" t="s">
        <v>278</v>
      </c>
    </row>
    <row r="83" spans="1:3" ht="15" customHeight="1">
      <c r="A83" s="375" t="s">
        <v>210</v>
      </c>
      <c r="B83" s="375"/>
      <c r="C83" s="95" t="s">
        <v>278</v>
      </c>
    </row>
    <row r="84" spans="1:3" ht="15" customHeight="1">
      <c r="A84" s="373" t="s">
        <v>216</v>
      </c>
      <c r="B84" s="374"/>
      <c r="C84" s="95" t="s">
        <v>278</v>
      </c>
    </row>
    <row r="85" spans="1:3" ht="15" customHeight="1">
      <c r="A85" s="369" t="s">
        <v>217</v>
      </c>
      <c r="B85" s="369"/>
      <c r="C85" s="95" t="s">
        <v>278</v>
      </c>
    </row>
    <row r="86" spans="1:3" ht="15" customHeight="1">
      <c r="A86" s="369" t="s">
        <v>218</v>
      </c>
      <c r="B86" s="369"/>
      <c r="C86" s="95" t="s">
        <v>278</v>
      </c>
    </row>
    <row r="87" spans="1:3" ht="15" customHeight="1">
      <c r="A87" s="369" t="s">
        <v>219</v>
      </c>
      <c r="B87" s="369"/>
      <c r="C87" s="95" t="s">
        <v>278</v>
      </c>
    </row>
    <row r="88" spans="1:3" ht="15" customHeight="1">
      <c r="A88" s="369" t="s">
        <v>220</v>
      </c>
      <c r="B88" s="369"/>
      <c r="C88" s="95" t="s">
        <v>278</v>
      </c>
    </row>
    <row r="89" spans="1:3" ht="15" customHeight="1">
      <c r="A89" s="392" t="s">
        <v>221</v>
      </c>
      <c r="B89" s="392"/>
      <c r="C89" s="392"/>
    </row>
    <row r="90" spans="1:3">
      <c r="A90" s="392" t="s">
        <v>378</v>
      </c>
      <c r="B90" s="392"/>
      <c r="C90" s="392"/>
    </row>
  </sheetData>
  <mergeCells count="89">
    <mergeCell ref="A90:C90"/>
    <mergeCell ref="A23:B23"/>
    <mergeCell ref="A21:B21"/>
    <mergeCell ref="A25:B25"/>
    <mergeCell ref="A30:B30"/>
    <mergeCell ref="A89:C89"/>
    <mergeCell ref="A28:B28"/>
    <mergeCell ref="A52:B52"/>
    <mergeCell ref="A53:B53"/>
    <mergeCell ref="A46:B46"/>
    <mergeCell ref="A34:B34"/>
    <mergeCell ref="A48:B48"/>
    <mergeCell ref="A49:B49"/>
    <mergeCell ref="A38:C38"/>
    <mergeCell ref="A33:C33"/>
    <mergeCell ref="A32:B32"/>
    <mergeCell ref="A6:B6"/>
    <mergeCell ref="A13:B13"/>
    <mergeCell ref="A22:C22"/>
    <mergeCell ref="A18:B18"/>
    <mergeCell ref="A15:B15"/>
    <mergeCell ref="A7:B7"/>
    <mergeCell ref="A11:B11"/>
    <mergeCell ref="A8:B8"/>
    <mergeCell ref="A19:B19"/>
    <mergeCell ref="A17:B17"/>
    <mergeCell ref="A14:B14"/>
    <mergeCell ref="A12:B12"/>
    <mergeCell ref="A9:B9"/>
    <mergeCell ref="A1:C1"/>
    <mergeCell ref="A3:B3"/>
    <mergeCell ref="A4:C4"/>
    <mergeCell ref="A5:C5"/>
    <mergeCell ref="A45:B45"/>
    <mergeCell ref="A37:B37"/>
    <mergeCell ref="A39:C39"/>
    <mergeCell ref="A36:B36"/>
    <mergeCell ref="A43:B43"/>
    <mergeCell ref="A42:B42"/>
    <mergeCell ref="A10:B10"/>
    <mergeCell ref="A31:B31"/>
    <mergeCell ref="A29:B29"/>
    <mergeCell ref="A16:B16"/>
    <mergeCell ref="A20:C20"/>
    <mergeCell ref="A26:B26"/>
    <mergeCell ref="A27:C27"/>
    <mergeCell ref="A24:C24"/>
    <mergeCell ref="A47:B47"/>
    <mergeCell ref="A50:B50"/>
    <mergeCell ref="A64:B64"/>
    <mergeCell ref="A41:B41"/>
    <mergeCell ref="A55:B55"/>
    <mergeCell ref="A61:B61"/>
    <mergeCell ref="A56:C56"/>
    <mergeCell ref="A51:B51"/>
    <mergeCell ref="A35:B35"/>
    <mergeCell ref="A44:B44"/>
    <mergeCell ref="A63:B63"/>
    <mergeCell ref="A54:B54"/>
    <mergeCell ref="A62:B62"/>
    <mergeCell ref="A40:C40"/>
    <mergeCell ref="A57:C57"/>
    <mergeCell ref="A58:B58"/>
    <mergeCell ref="A59:B59"/>
    <mergeCell ref="A60:B60"/>
    <mergeCell ref="A71:B71"/>
    <mergeCell ref="A65:B65"/>
    <mergeCell ref="A76:B76"/>
    <mergeCell ref="A84:B84"/>
    <mergeCell ref="A83:B83"/>
    <mergeCell ref="A75:B75"/>
    <mergeCell ref="A74:B74"/>
    <mergeCell ref="A73:C73"/>
    <mergeCell ref="A78:B78"/>
    <mergeCell ref="A82:B82"/>
    <mergeCell ref="A72:B72"/>
    <mergeCell ref="A69:B69"/>
    <mergeCell ref="A68:B68"/>
    <mergeCell ref="A70:B70"/>
    <mergeCell ref="A66:B66"/>
    <mergeCell ref="A67:B67"/>
    <mergeCell ref="A88:B88"/>
    <mergeCell ref="A77:B77"/>
    <mergeCell ref="A81:B81"/>
    <mergeCell ref="A80:B80"/>
    <mergeCell ref="A79:B79"/>
    <mergeCell ref="A85:B85"/>
    <mergeCell ref="A86:B86"/>
    <mergeCell ref="A87:B87"/>
  </mergeCells>
  <phoneticPr fontId="22" type="noConversion"/>
  <hyperlinks>
    <hyperlink ref="C2" location="Обложка!A5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86" fitToHeight="10" orientation="portrait" horizontalDpi="1200" r:id="rId1"/>
  <headerFooter alignWithMargins="0">
    <oddHeader>&amp;C&amp;8Страница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1"/>
  <sheetViews>
    <sheetView view="pageBreakPreview" topLeftCell="A28" zoomScaleNormal="100" workbookViewId="0">
      <selection activeCell="Q47" sqref="Q47"/>
    </sheetView>
  </sheetViews>
  <sheetFormatPr defaultRowHeight="12.75"/>
  <cols>
    <col min="1" max="1" width="11.21875" style="124" customWidth="1"/>
    <col min="2" max="2" width="6.109375" style="124" customWidth="1"/>
    <col min="3" max="3" width="6.77734375" style="124" customWidth="1"/>
    <col min="4" max="4" width="7.44140625" style="124" customWidth="1"/>
    <col min="5" max="5" width="6.6640625" style="124" customWidth="1"/>
    <col min="6" max="6" width="6.21875" style="124" customWidth="1"/>
    <col min="7" max="7" width="8.88671875" style="124"/>
    <col min="8" max="8" width="4.6640625" style="124" customWidth="1"/>
    <col min="9" max="9" width="5.77734375" style="124" customWidth="1"/>
    <col min="10" max="10" width="4.44140625" style="124" customWidth="1"/>
    <col min="11" max="11" width="4.33203125" style="124" customWidth="1"/>
    <col min="12" max="12" width="5.5546875" style="124" customWidth="1"/>
    <col min="13" max="13" width="7.88671875" style="124" customWidth="1"/>
    <col min="14" max="16384" width="8.88671875" style="124"/>
  </cols>
  <sheetData>
    <row r="1" spans="1:13" ht="15" customHeight="1">
      <c r="D1" s="142"/>
      <c r="E1" s="287" t="s">
        <v>665</v>
      </c>
      <c r="F1" s="287"/>
      <c r="G1" s="287"/>
      <c r="H1" s="287"/>
      <c r="I1" s="287"/>
      <c r="J1" s="287"/>
      <c r="K1" s="287"/>
      <c r="L1" s="287"/>
      <c r="M1" s="287"/>
    </row>
    <row r="2" spans="1:13" ht="15" customHeight="1">
      <c r="C2" s="142"/>
      <c r="D2" s="142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5" customHeight="1">
      <c r="C3" s="142"/>
      <c r="D3" s="142"/>
      <c r="E3" s="287"/>
      <c r="F3" s="287"/>
      <c r="G3" s="287"/>
      <c r="H3" s="287"/>
      <c r="I3" s="287"/>
      <c r="J3" s="287"/>
      <c r="K3" s="287"/>
      <c r="L3" s="287"/>
      <c r="M3" s="287"/>
    </row>
    <row r="4" spans="1:13" ht="15" customHeight="1">
      <c r="C4" s="142"/>
      <c r="D4" s="142"/>
      <c r="E4" s="287"/>
      <c r="F4" s="287"/>
      <c r="G4" s="287"/>
      <c r="H4" s="287"/>
      <c r="I4" s="287"/>
      <c r="J4" s="287"/>
      <c r="K4" s="287"/>
      <c r="L4" s="287"/>
      <c r="M4" s="287"/>
    </row>
    <row r="5" spans="1:13" ht="20.100000000000001" customHeight="1" thickBot="1">
      <c r="C5" s="293" t="s">
        <v>664</v>
      </c>
      <c r="D5" s="293"/>
      <c r="E5" s="293"/>
      <c r="F5" s="293"/>
      <c r="G5" s="293"/>
      <c r="H5" s="293"/>
      <c r="I5" s="293"/>
      <c r="J5" s="293"/>
      <c r="K5" s="293"/>
      <c r="L5" s="293"/>
      <c r="M5" s="293"/>
    </row>
    <row r="6" spans="1:13" ht="24.95" customHeight="1">
      <c r="A6" s="295" t="s">
        <v>72</v>
      </c>
      <c r="B6" s="289" t="s">
        <v>663</v>
      </c>
      <c r="C6" s="291" t="s">
        <v>84</v>
      </c>
      <c r="D6" s="291"/>
      <c r="E6" s="291" t="s">
        <v>662</v>
      </c>
      <c r="F6" s="291" t="s">
        <v>661</v>
      </c>
      <c r="G6" s="291" t="s">
        <v>660</v>
      </c>
      <c r="H6" s="291" t="s">
        <v>659</v>
      </c>
      <c r="I6" s="289" t="s">
        <v>658</v>
      </c>
      <c r="J6" s="289" t="s">
        <v>657</v>
      </c>
      <c r="K6" s="289" t="s">
        <v>656</v>
      </c>
      <c r="L6" s="289" t="s">
        <v>655</v>
      </c>
      <c r="M6" s="297" t="s">
        <v>654</v>
      </c>
    </row>
    <row r="7" spans="1:13" ht="45.75" customHeight="1" thickBot="1">
      <c r="A7" s="296"/>
      <c r="B7" s="290"/>
      <c r="C7" s="141" t="s">
        <v>653</v>
      </c>
      <c r="D7" s="140" t="s">
        <v>72</v>
      </c>
      <c r="E7" s="292"/>
      <c r="F7" s="292"/>
      <c r="G7" s="292"/>
      <c r="H7" s="292"/>
      <c r="I7" s="290"/>
      <c r="J7" s="290"/>
      <c r="K7" s="290"/>
      <c r="L7" s="290"/>
      <c r="M7" s="298"/>
    </row>
    <row r="8" spans="1:13" ht="24.95" customHeight="1">
      <c r="A8" s="306" t="s">
        <v>652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8"/>
    </row>
    <row r="9" spans="1:13" s="127" customFormat="1" ht="24.95" customHeight="1">
      <c r="A9" s="294" t="s">
        <v>646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</row>
    <row r="10" spans="1:13" s="127" customFormat="1" ht="15" customHeight="1">
      <c r="A10" s="133" t="s">
        <v>651</v>
      </c>
      <c r="B10" s="139">
        <v>110</v>
      </c>
      <c r="C10" s="130" t="s">
        <v>650</v>
      </c>
      <c r="D10" s="130" t="s">
        <v>649</v>
      </c>
      <c r="E10" s="130">
        <v>0.6</v>
      </c>
      <c r="F10" s="130">
        <v>0.75</v>
      </c>
      <c r="G10" s="130" t="s">
        <v>648</v>
      </c>
      <c r="H10" s="130">
        <v>5.5</v>
      </c>
      <c r="I10" s="130" t="s">
        <v>619</v>
      </c>
      <c r="J10" s="130">
        <v>32</v>
      </c>
      <c r="K10" s="130">
        <v>8</v>
      </c>
      <c r="L10" s="130">
        <v>8</v>
      </c>
      <c r="M10" s="126">
        <v>276</v>
      </c>
    </row>
    <row r="11" spans="1:13" ht="24.95" customHeight="1">
      <c r="A11" s="288" t="s">
        <v>647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</row>
    <row r="12" spans="1:13" s="127" customFormat="1" ht="24.95" customHeight="1">
      <c r="A12" s="294" t="s">
        <v>646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</row>
    <row r="13" spans="1:13" s="127" customFormat="1" ht="15" customHeight="1">
      <c r="A13" s="133" t="s">
        <v>645</v>
      </c>
      <c r="B13" s="139">
        <v>600</v>
      </c>
      <c r="C13" s="130" t="s">
        <v>630</v>
      </c>
      <c r="D13" s="130" t="s">
        <v>639</v>
      </c>
      <c r="E13" s="130">
        <v>2</v>
      </c>
      <c r="F13" s="130">
        <v>1</v>
      </c>
      <c r="G13" s="130" t="s">
        <v>644</v>
      </c>
      <c r="H13" s="130">
        <v>23</v>
      </c>
      <c r="I13" s="130" t="s">
        <v>613</v>
      </c>
      <c r="J13" s="130">
        <v>29</v>
      </c>
      <c r="K13" s="130">
        <v>8</v>
      </c>
      <c r="L13" s="130">
        <v>8</v>
      </c>
      <c r="M13" s="126">
        <v>486</v>
      </c>
    </row>
    <row r="14" spans="1:13" s="127" customFormat="1" ht="15" customHeight="1">
      <c r="A14" s="133" t="s">
        <v>643</v>
      </c>
      <c r="B14" s="132">
        <v>900</v>
      </c>
      <c r="C14" s="130" t="s">
        <v>630</v>
      </c>
      <c r="D14" s="130" t="s">
        <v>629</v>
      </c>
      <c r="E14" s="130">
        <v>3.1</v>
      </c>
      <c r="F14" s="130">
        <v>0.9</v>
      </c>
      <c r="G14" s="130" t="s">
        <v>642</v>
      </c>
      <c r="H14" s="130">
        <v>29</v>
      </c>
      <c r="I14" s="130" t="s">
        <v>611</v>
      </c>
      <c r="J14" s="130">
        <v>26</v>
      </c>
      <c r="K14" s="130">
        <v>8</v>
      </c>
      <c r="L14" s="130">
        <v>8</v>
      </c>
      <c r="M14" s="126">
        <v>585</v>
      </c>
    </row>
    <row r="15" spans="1:13" s="127" customFormat="1" ht="24.95" customHeight="1">
      <c r="A15" s="294" t="s">
        <v>641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</row>
    <row r="16" spans="1:13" s="127" customFormat="1" ht="15" customHeight="1">
      <c r="A16" s="133" t="s">
        <v>640</v>
      </c>
      <c r="B16" s="139">
        <v>600</v>
      </c>
      <c r="C16" s="130" t="s">
        <v>630</v>
      </c>
      <c r="D16" s="130" t="s">
        <v>639</v>
      </c>
      <c r="E16" s="130">
        <v>2</v>
      </c>
      <c r="F16" s="130">
        <v>1</v>
      </c>
      <c r="G16" s="130" t="s">
        <v>638</v>
      </c>
      <c r="H16" s="130">
        <v>23</v>
      </c>
      <c r="I16" s="130" t="s">
        <v>613</v>
      </c>
      <c r="J16" s="130">
        <v>29</v>
      </c>
      <c r="K16" s="130">
        <v>8</v>
      </c>
      <c r="L16" s="130">
        <v>8</v>
      </c>
      <c r="M16" s="126">
        <v>596</v>
      </c>
    </row>
    <row r="17" spans="1:13" s="127" customFormat="1" ht="15" customHeight="1">
      <c r="A17" s="133" t="s">
        <v>637</v>
      </c>
      <c r="B17" s="139">
        <v>900</v>
      </c>
      <c r="C17" s="130" t="s">
        <v>630</v>
      </c>
      <c r="D17" s="130" t="s">
        <v>629</v>
      </c>
      <c r="E17" s="130">
        <v>3.1</v>
      </c>
      <c r="F17" s="130">
        <v>0.9</v>
      </c>
      <c r="G17" s="130" t="s">
        <v>636</v>
      </c>
      <c r="H17" s="130">
        <v>29</v>
      </c>
      <c r="I17" s="130" t="s">
        <v>611</v>
      </c>
      <c r="J17" s="130">
        <v>26</v>
      </c>
      <c r="K17" s="130">
        <v>8</v>
      </c>
      <c r="L17" s="130">
        <v>8</v>
      </c>
      <c r="M17" s="126">
        <v>762</v>
      </c>
    </row>
    <row r="18" spans="1:13" s="127" customFormat="1" ht="24.95" customHeight="1">
      <c r="A18" s="294" t="s">
        <v>626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</row>
    <row r="19" spans="1:13" s="127" customFormat="1" ht="15" customHeight="1">
      <c r="A19" s="133" t="s">
        <v>635</v>
      </c>
      <c r="B19" s="139">
        <v>1340</v>
      </c>
      <c r="C19" s="130" t="s">
        <v>630</v>
      </c>
      <c r="D19" s="130" t="s">
        <v>634</v>
      </c>
      <c r="E19" s="130">
        <v>5.3</v>
      </c>
      <c r="F19" s="130">
        <v>2</v>
      </c>
      <c r="G19" s="130" t="s">
        <v>633</v>
      </c>
      <c r="H19" s="130">
        <v>58</v>
      </c>
      <c r="I19" s="130" t="s">
        <v>611</v>
      </c>
      <c r="J19" s="130">
        <v>27</v>
      </c>
      <c r="K19" s="130">
        <v>8</v>
      </c>
      <c r="L19" s="130">
        <v>27</v>
      </c>
      <c r="M19" s="126">
        <v>1756</v>
      </c>
    </row>
    <row r="20" spans="1:13" s="127" customFormat="1" ht="24.95" customHeight="1">
      <c r="A20" s="309" t="s">
        <v>632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</row>
    <row r="21" spans="1:13" s="127" customFormat="1" ht="15" customHeight="1">
      <c r="A21" s="133" t="s">
        <v>631</v>
      </c>
      <c r="B21" s="139">
        <v>440</v>
      </c>
      <c r="C21" s="130" t="s">
        <v>630</v>
      </c>
      <c r="D21" s="130" t="s">
        <v>629</v>
      </c>
      <c r="E21" s="130">
        <v>3.1</v>
      </c>
      <c r="F21" s="130">
        <v>0.9</v>
      </c>
      <c r="G21" s="130" t="s">
        <v>628</v>
      </c>
      <c r="H21" s="130">
        <v>30</v>
      </c>
      <c r="I21" s="130" t="s">
        <v>613</v>
      </c>
      <c r="J21" s="130">
        <v>57</v>
      </c>
      <c r="K21" s="130">
        <v>8</v>
      </c>
      <c r="L21" s="130">
        <v>8</v>
      </c>
      <c r="M21" s="126">
        <v>872</v>
      </c>
    </row>
    <row r="22" spans="1:13" s="127" customFormat="1" ht="12" customHeight="1">
      <c r="A22" s="138"/>
      <c r="B22" s="137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5"/>
    </row>
    <row r="23" spans="1:13" ht="24.95" customHeight="1">
      <c r="A23" s="310" t="s">
        <v>627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2"/>
    </row>
    <row r="24" spans="1:13" ht="24.95" customHeight="1">
      <c r="A24" s="294" t="s">
        <v>626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</row>
    <row r="25" spans="1:13" ht="12.75" customHeight="1">
      <c r="A25" s="133" t="s">
        <v>625</v>
      </c>
      <c r="B25" s="132">
        <v>1083</v>
      </c>
      <c r="C25" s="130" t="s">
        <v>623</v>
      </c>
      <c r="D25" s="130" t="s">
        <v>622</v>
      </c>
      <c r="E25" s="130">
        <v>4.3</v>
      </c>
      <c r="F25" s="130">
        <v>0.9</v>
      </c>
      <c r="G25" s="130" t="s">
        <v>621</v>
      </c>
      <c r="H25" s="131">
        <v>67</v>
      </c>
      <c r="I25" s="130" t="s">
        <v>611</v>
      </c>
      <c r="J25" s="130">
        <v>25</v>
      </c>
      <c r="K25" s="130">
        <v>8</v>
      </c>
      <c r="L25" s="130">
        <v>20</v>
      </c>
      <c r="M25" s="134"/>
    </row>
    <row r="26" spans="1:13">
      <c r="A26" s="133" t="s">
        <v>624</v>
      </c>
      <c r="B26" s="132">
        <v>1800</v>
      </c>
      <c r="C26" s="130" t="s">
        <v>623</v>
      </c>
      <c r="D26" s="130" t="s">
        <v>622</v>
      </c>
      <c r="E26" s="130">
        <v>4.3</v>
      </c>
      <c r="F26" s="130">
        <v>1</v>
      </c>
      <c r="G26" s="130" t="s">
        <v>621</v>
      </c>
      <c r="H26" s="131">
        <v>90</v>
      </c>
      <c r="I26" s="130" t="s">
        <v>615</v>
      </c>
      <c r="J26" s="130">
        <v>17</v>
      </c>
      <c r="K26" s="130">
        <v>8</v>
      </c>
      <c r="L26" s="130">
        <v>28</v>
      </c>
      <c r="M26" s="126">
        <v>3147</v>
      </c>
    </row>
    <row r="29" spans="1:13">
      <c r="A29" s="129" t="s">
        <v>620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ht="20.100000000000001" customHeight="1">
      <c r="A30" s="305" t="s">
        <v>619</v>
      </c>
      <c r="B30" s="305"/>
      <c r="C30" s="282" t="s">
        <v>618</v>
      </c>
      <c r="D30" s="283"/>
      <c r="E30" s="283"/>
      <c r="F30" s="283"/>
      <c r="G30" s="283"/>
      <c r="H30" s="283"/>
      <c r="I30" s="283"/>
      <c r="J30" s="283"/>
      <c r="K30" s="283"/>
      <c r="L30" s="304"/>
      <c r="M30" s="126">
        <v>42</v>
      </c>
    </row>
    <row r="31" spans="1:13" s="127" customFormat="1" ht="20.100000000000001" customHeight="1">
      <c r="A31" s="280" t="s">
        <v>613</v>
      </c>
      <c r="B31" s="281"/>
      <c r="C31" s="282" t="s">
        <v>617</v>
      </c>
      <c r="D31" s="283"/>
      <c r="E31" s="283"/>
      <c r="F31" s="283"/>
      <c r="G31" s="283"/>
      <c r="H31" s="283"/>
      <c r="I31" s="283"/>
      <c r="J31" s="283"/>
      <c r="K31" s="283"/>
      <c r="L31" s="283"/>
      <c r="M31" s="126">
        <v>90</v>
      </c>
    </row>
    <row r="32" spans="1:13" s="127" customFormat="1" ht="20.100000000000001" customHeight="1">
      <c r="A32" s="280" t="s">
        <v>611</v>
      </c>
      <c r="B32" s="281"/>
      <c r="C32" s="282" t="s">
        <v>616</v>
      </c>
      <c r="D32" s="283"/>
      <c r="E32" s="283"/>
      <c r="F32" s="283"/>
      <c r="G32" s="283"/>
      <c r="H32" s="283"/>
      <c r="I32" s="283"/>
      <c r="J32" s="283"/>
      <c r="K32" s="283"/>
      <c r="L32" s="283"/>
      <c r="M32" s="126">
        <v>157</v>
      </c>
    </row>
    <row r="33" spans="1:13" s="127" customFormat="1" ht="20.100000000000001" customHeight="1">
      <c r="A33" s="280" t="s">
        <v>615</v>
      </c>
      <c r="B33" s="281"/>
      <c r="C33" s="282" t="s">
        <v>614</v>
      </c>
      <c r="D33" s="283"/>
      <c r="E33" s="283"/>
      <c r="F33" s="283"/>
      <c r="G33" s="283"/>
      <c r="H33" s="283"/>
      <c r="I33" s="283"/>
      <c r="J33" s="283"/>
      <c r="K33" s="283"/>
      <c r="L33" s="283"/>
      <c r="M33" s="126">
        <v>373</v>
      </c>
    </row>
    <row r="34" spans="1:13" s="127" customFormat="1" ht="20.100000000000001" customHeight="1">
      <c r="A34" s="280" t="s">
        <v>613</v>
      </c>
      <c r="B34" s="281"/>
      <c r="C34" s="282" t="s">
        <v>612</v>
      </c>
      <c r="D34" s="283"/>
      <c r="E34" s="283"/>
      <c r="F34" s="283"/>
      <c r="G34" s="283"/>
      <c r="H34" s="283"/>
      <c r="I34" s="283"/>
      <c r="J34" s="283"/>
      <c r="K34" s="283"/>
      <c r="L34" s="283"/>
      <c r="M34" s="126">
        <v>72</v>
      </c>
    </row>
    <row r="35" spans="1:13" s="127" customFormat="1" ht="20.100000000000001" customHeight="1">
      <c r="A35" s="280" t="s">
        <v>611</v>
      </c>
      <c r="B35" s="281"/>
      <c r="C35" s="282" t="s">
        <v>610</v>
      </c>
      <c r="D35" s="283"/>
      <c r="E35" s="283"/>
      <c r="F35" s="283"/>
      <c r="G35" s="283"/>
      <c r="H35" s="283"/>
      <c r="I35" s="283"/>
      <c r="J35" s="283"/>
      <c r="K35" s="283"/>
      <c r="L35" s="283"/>
      <c r="M35" s="126">
        <v>167</v>
      </c>
    </row>
    <row r="36" spans="1:13" ht="27" customHeight="1">
      <c r="A36" s="302" t="s">
        <v>609</v>
      </c>
      <c r="B36" s="303"/>
      <c r="C36" s="282" t="s">
        <v>608</v>
      </c>
      <c r="D36" s="283"/>
      <c r="E36" s="283"/>
      <c r="F36" s="283"/>
      <c r="G36" s="283"/>
      <c r="H36" s="283"/>
      <c r="I36" s="283"/>
      <c r="J36" s="283"/>
      <c r="K36" s="283"/>
      <c r="L36" s="283"/>
      <c r="M36" s="126">
        <v>330</v>
      </c>
    </row>
    <row r="37" spans="1:13" ht="24.95" customHeight="1">
      <c r="A37" s="301" t="s">
        <v>607</v>
      </c>
      <c r="B37" s="301"/>
      <c r="C37" s="299" t="s">
        <v>606</v>
      </c>
      <c r="D37" s="299"/>
      <c r="E37" s="299"/>
      <c r="F37" s="299"/>
      <c r="G37" s="299"/>
      <c r="H37" s="299"/>
      <c r="I37" s="299"/>
      <c r="J37" s="299"/>
      <c r="K37" s="299"/>
      <c r="L37" s="299"/>
      <c r="M37" s="126">
        <v>110</v>
      </c>
    </row>
    <row r="38" spans="1:13" ht="24.95" customHeight="1">
      <c r="A38" s="301" t="s">
        <v>605</v>
      </c>
      <c r="B38" s="301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126">
        <v>210</v>
      </c>
    </row>
    <row r="40" spans="1:13" ht="18" customHeight="1">
      <c r="A40" s="125" t="s">
        <v>604</v>
      </c>
    </row>
    <row r="41" spans="1:13" ht="39.950000000000003" customHeight="1">
      <c r="A41" s="284" t="s">
        <v>603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6"/>
    </row>
  </sheetData>
  <mergeCells count="41">
    <mergeCell ref="A9:M9"/>
    <mergeCell ref="A20:M20"/>
    <mergeCell ref="A15:M15"/>
    <mergeCell ref="A23:M23"/>
    <mergeCell ref="A38:B38"/>
    <mergeCell ref="A37:B37"/>
    <mergeCell ref="A36:B36"/>
    <mergeCell ref="A35:B35"/>
    <mergeCell ref="A34:B34"/>
    <mergeCell ref="G6:G7"/>
    <mergeCell ref="C37:L38"/>
    <mergeCell ref="C31:L31"/>
    <mergeCell ref="K6:K7"/>
    <mergeCell ref="I6:I7"/>
    <mergeCell ref="A18:M18"/>
    <mergeCell ref="A31:B31"/>
    <mergeCell ref="A24:M24"/>
    <mergeCell ref="C33:L33"/>
    <mergeCell ref="C36:L36"/>
    <mergeCell ref="C34:L34"/>
    <mergeCell ref="A32:B32"/>
    <mergeCell ref="C32:L32"/>
    <mergeCell ref="C30:L30"/>
    <mergeCell ref="A30:B30"/>
    <mergeCell ref="A8:M8"/>
    <mergeCell ref="A33:B33"/>
    <mergeCell ref="C35:L35"/>
    <mergeCell ref="A41:M41"/>
    <mergeCell ref="E1:M4"/>
    <mergeCell ref="A11:M11"/>
    <mergeCell ref="J6:J7"/>
    <mergeCell ref="L6:L7"/>
    <mergeCell ref="F6:F7"/>
    <mergeCell ref="C5:M5"/>
    <mergeCell ref="A12:M12"/>
    <mergeCell ref="A6:A7"/>
    <mergeCell ref="B6:B7"/>
    <mergeCell ref="E6:E7"/>
    <mergeCell ref="C6:D6"/>
    <mergeCell ref="M6:M7"/>
    <mergeCell ref="H6:H7"/>
  </mergeCells>
  <hyperlinks>
    <hyperlink ref="A34" location="Опции!A1" display="Дополнительные опции"/>
    <hyperlink ref="A35:I35" location="Опции!A1" display="Тележечные комплекты (ТК)"/>
    <hyperlink ref="A36:I36" location="Опции!A1" display="Система автоматического запуска и АВР"/>
    <hyperlink ref="A37:I37" location="Опции!A1" display="Гибкие металлорукава для отвода выхлопных газов"/>
    <hyperlink ref="A38:I38" location="Опции!A1" display="Микроконтейнер БКС-4"/>
  </hyperlinks>
  <printOptions horizontalCentered="1"/>
  <pageMargins left="0.39370078740157483" right="0.39370078740157483" top="0.19685039370078741" bottom="0.19685039370078741" header="0" footer="0.19685039370078741"/>
  <pageSetup paperSize="9" scale="9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C142"/>
  <sheetViews>
    <sheetView view="pageBreakPreview" zoomScaleNormal="100" zoomScaleSheetLayoutView="100" workbookViewId="0">
      <selection sqref="A1:C1"/>
    </sheetView>
  </sheetViews>
  <sheetFormatPr defaultColWidth="7.109375" defaultRowHeight="12.75"/>
  <cols>
    <col min="1" max="1" width="10.77734375" style="55" customWidth="1"/>
    <col min="2" max="2" width="70.77734375" style="55" customWidth="1"/>
    <col min="3" max="3" width="10.77734375" style="43" customWidth="1"/>
    <col min="4" max="4" width="7.109375" style="43" customWidth="1"/>
    <col min="5" max="16384" width="7.109375" style="43"/>
  </cols>
  <sheetData>
    <row r="1" spans="1:3" s="39" customFormat="1" ht="18" customHeight="1">
      <c r="A1" s="393" t="s">
        <v>222</v>
      </c>
      <c r="B1" s="393"/>
      <c r="C1" s="393"/>
    </row>
    <row r="2" spans="1:3" s="40" customFormat="1" ht="15" customHeight="1">
      <c r="A2" s="101"/>
      <c r="B2" s="101"/>
      <c r="C2" s="81" t="s">
        <v>395</v>
      </c>
    </row>
    <row r="3" spans="1:3" s="41" customFormat="1" ht="60" customHeight="1">
      <c r="A3" s="394" t="s">
        <v>176</v>
      </c>
      <c r="B3" s="394"/>
      <c r="C3" s="94" t="s">
        <v>601</v>
      </c>
    </row>
    <row r="4" spans="1:3" ht="20.100000000000001" customHeight="1">
      <c r="A4" s="395" t="s">
        <v>223</v>
      </c>
      <c r="B4" s="395"/>
      <c r="C4" s="395"/>
    </row>
    <row r="5" spans="1:3">
      <c r="A5" s="44"/>
      <c r="B5" s="44" t="s">
        <v>0</v>
      </c>
      <c r="C5" s="95">
        <v>217.63902439024392</v>
      </c>
    </row>
    <row r="6" spans="1:3">
      <c r="A6" s="44"/>
      <c r="B6" s="44" t="s">
        <v>1</v>
      </c>
      <c r="C6" s="95">
        <v>407.37560975609762</v>
      </c>
    </row>
    <row r="7" spans="1:3">
      <c r="A7" s="44"/>
      <c r="B7" s="44" t="s">
        <v>2</v>
      </c>
      <c r="C7" s="95">
        <v>524.56585365853664</v>
      </c>
    </row>
    <row r="8" spans="1:3" ht="15" customHeight="1">
      <c r="A8" s="44"/>
      <c r="B8" s="44" t="s">
        <v>224</v>
      </c>
      <c r="C8" s="95">
        <v>268.29268292682929</v>
      </c>
    </row>
    <row r="9" spans="1:3" ht="15" customHeight="1">
      <c r="A9" s="44"/>
      <c r="B9" s="44" t="s">
        <v>225</v>
      </c>
      <c r="C9" s="95">
        <v>751.21951219512198</v>
      </c>
    </row>
    <row r="10" spans="1:3" ht="15" customHeight="1">
      <c r="A10" s="44"/>
      <c r="B10" s="44" t="s">
        <v>226</v>
      </c>
      <c r="C10" s="95">
        <v>906.82926829268297</v>
      </c>
    </row>
    <row r="11" spans="1:3" ht="15" customHeight="1">
      <c r="A11" s="44"/>
      <c r="B11" s="44" t="s">
        <v>227</v>
      </c>
      <c r="C11" s="95">
        <v>1094.6341463414635</v>
      </c>
    </row>
    <row r="12" spans="1:3" ht="20.100000000000001" customHeight="1">
      <c r="A12" s="399" t="s">
        <v>3</v>
      </c>
      <c r="B12" s="400"/>
      <c r="C12" s="401"/>
    </row>
    <row r="13" spans="1:3" ht="15" customHeight="1">
      <c r="A13" s="42"/>
      <c r="B13" s="47" t="s">
        <v>228</v>
      </c>
      <c r="C13" s="95">
        <v>69.756097560975604</v>
      </c>
    </row>
    <row r="14" spans="1:3" ht="15" customHeight="1">
      <c r="A14" s="44"/>
      <c r="B14" s="44" t="s">
        <v>229</v>
      </c>
      <c r="C14" s="95">
        <v>385.05365853658537</v>
      </c>
    </row>
    <row r="15" spans="1:3" ht="14.1" customHeight="1">
      <c r="A15" s="44"/>
      <c r="B15" s="44" t="s">
        <v>230</v>
      </c>
      <c r="C15" s="95">
        <v>190.85268292682926</v>
      </c>
    </row>
    <row r="16" spans="1:3" ht="14.1" customHeight="1">
      <c r="A16" s="44"/>
      <c r="B16" s="44" t="s">
        <v>231</v>
      </c>
      <c r="C16" s="95">
        <v>279.02439024390242</v>
      </c>
    </row>
    <row r="17" spans="1:3" ht="20.100000000000001" customHeight="1">
      <c r="A17" s="402" t="s">
        <v>200</v>
      </c>
      <c r="B17" s="402"/>
      <c r="C17" s="402"/>
    </row>
    <row r="18" spans="1:3" ht="15" customHeight="1">
      <c r="A18" s="44"/>
      <c r="B18" s="44" t="s">
        <v>232</v>
      </c>
      <c r="C18" s="95">
        <v>193.17073170731706</v>
      </c>
    </row>
    <row r="19" spans="1:3" ht="15" customHeight="1">
      <c r="A19" s="44"/>
      <c r="B19" s="44" t="s">
        <v>233</v>
      </c>
      <c r="C19" s="95">
        <v>69.756097560975604</v>
      </c>
    </row>
    <row r="20" spans="1:3" ht="15" customHeight="1">
      <c r="A20" s="44"/>
      <c r="B20" s="44" t="s">
        <v>234</v>
      </c>
      <c r="C20" s="95">
        <v>69.756097560975604</v>
      </c>
    </row>
    <row r="21" spans="1:3" ht="15" customHeight="1">
      <c r="A21" s="44"/>
      <c r="B21" s="44" t="s">
        <v>235</v>
      </c>
      <c r="C21" s="95">
        <v>155.60975609756099</v>
      </c>
    </row>
    <row r="22" spans="1:3" ht="15" customHeight="1">
      <c r="A22" s="44"/>
      <c r="B22" s="44" t="s">
        <v>236</v>
      </c>
      <c r="C22" s="95">
        <v>343.41463414634148</v>
      </c>
    </row>
    <row r="23" spans="1:3" ht="15" customHeight="1">
      <c r="A23" s="44"/>
      <c r="B23" s="44" t="s">
        <v>237</v>
      </c>
      <c r="C23" s="95">
        <v>401.36585365853659</v>
      </c>
    </row>
    <row r="24" spans="1:3" ht="15" customHeight="1">
      <c r="A24" s="44"/>
      <c r="B24" s="44" t="s">
        <v>238</v>
      </c>
      <c r="C24" s="95">
        <v>869.26829268292681</v>
      </c>
    </row>
    <row r="25" spans="1:3" s="46" customFormat="1" ht="15" customHeight="1">
      <c r="A25" s="44"/>
      <c r="B25" s="44" t="s">
        <v>239</v>
      </c>
      <c r="C25" s="95" t="s">
        <v>278</v>
      </c>
    </row>
    <row r="26" spans="1:3" s="46" customFormat="1" ht="15" customHeight="1">
      <c r="A26" s="44"/>
      <c r="B26" s="44" t="s">
        <v>240</v>
      </c>
      <c r="C26" s="95" t="s">
        <v>278</v>
      </c>
    </row>
    <row r="27" spans="1:3" s="46" customFormat="1" ht="15" customHeight="1">
      <c r="A27" s="44"/>
      <c r="B27" s="44" t="s">
        <v>241</v>
      </c>
      <c r="C27" s="95" t="s">
        <v>278</v>
      </c>
    </row>
    <row r="28" spans="1:3" s="46" customFormat="1" ht="15" customHeight="1">
      <c r="A28" s="44"/>
      <c r="B28" s="44" t="s">
        <v>242</v>
      </c>
      <c r="C28" s="95">
        <v>525.85365853658539</v>
      </c>
    </row>
    <row r="29" spans="1:3" s="46" customFormat="1" ht="15" customHeight="1">
      <c r="A29" s="44"/>
      <c r="B29" s="44" t="s">
        <v>243</v>
      </c>
      <c r="C29" s="95">
        <v>686.82926829268297</v>
      </c>
    </row>
    <row r="30" spans="1:3" s="46" customFormat="1" ht="15" customHeight="1">
      <c r="A30" s="44"/>
      <c r="B30" s="44" t="s">
        <v>244</v>
      </c>
      <c r="C30" s="95">
        <v>686.82926829268297</v>
      </c>
    </row>
    <row r="31" spans="1:3" s="46" customFormat="1" ht="15" customHeight="1">
      <c r="A31" s="44"/>
      <c r="B31" s="44" t="s">
        <v>245</v>
      </c>
      <c r="C31" s="95">
        <v>1051.7073170731708</v>
      </c>
    </row>
    <row r="32" spans="1:3" s="46" customFormat="1" ht="15" customHeight="1">
      <c r="A32" s="44"/>
      <c r="B32" s="44" t="s">
        <v>246</v>
      </c>
      <c r="C32" s="95">
        <v>1631.219512195122</v>
      </c>
    </row>
    <row r="33" spans="1:3" s="46" customFormat="1" ht="15" customHeight="1">
      <c r="A33" s="44"/>
      <c r="B33" s="44" t="s">
        <v>247</v>
      </c>
      <c r="C33" s="95">
        <v>2860</v>
      </c>
    </row>
    <row r="34" spans="1:3" s="46" customFormat="1" ht="15" customHeight="1">
      <c r="A34" s="44"/>
      <c r="B34" s="44" t="s">
        <v>248</v>
      </c>
      <c r="C34" s="95" t="s">
        <v>278</v>
      </c>
    </row>
    <row r="35" spans="1:3" s="46" customFormat="1" ht="15" customHeight="1">
      <c r="A35" s="44"/>
      <c r="B35" s="44" t="s">
        <v>249</v>
      </c>
      <c r="C35" s="95" t="s">
        <v>278</v>
      </c>
    </row>
    <row r="36" spans="1:3" s="46" customFormat="1" ht="15" customHeight="1">
      <c r="A36" s="44"/>
      <c r="B36" s="44" t="s">
        <v>250</v>
      </c>
      <c r="C36" s="95" t="s">
        <v>278</v>
      </c>
    </row>
    <row r="37" spans="1:3" s="46" customFormat="1" ht="15" customHeight="1">
      <c r="A37" s="44"/>
      <c r="B37" s="44" t="s">
        <v>251</v>
      </c>
      <c r="C37" s="95">
        <v>80.487804878048777</v>
      </c>
    </row>
    <row r="38" spans="1:3" s="46" customFormat="1" ht="15" customHeight="1">
      <c r="A38" s="44"/>
      <c r="B38" s="44" t="s">
        <v>252</v>
      </c>
      <c r="C38" s="95">
        <v>155.60975609756099</v>
      </c>
    </row>
    <row r="39" spans="1:3" s="46" customFormat="1" ht="15" customHeight="1">
      <c r="A39" s="44"/>
      <c r="B39" s="44" t="s">
        <v>253</v>
      </c>
      <c r="C39" s="95">
        <v>547.31707317073176</v>
      </c>
    </row>
    <row r="40" spans="1:3" s="46" customFormat="1" ht="15" customHeight="1">
      <c r="A40" s="44"/>
      <c r="B40" s="44" t="s">
        <v>254</v>
      </c>
      <c r="C40" s="95">
        <v>671.80487804878044</v>
      </c>
    </row>
    <row r="41" spans="1:3" ht="15" customHeight="1">
      <c r="A41" s="44"/>
      <c r="B41" s="44" t="s">
        <v>255</v>
      </c>
      <c r="C41" s="95">
        <v>1062.439024390244</v>
      </c>
    </row>
    <row r="42" spans="1:3" ht="15" customHeight="1">
      <c r="A42" s="44"/>
      <c r="B42" s="44" t="s">
        <v>256</v>
      </c>
      <c r="C42" s="95" t="s">
        <v>278</v>
      </c>
    </row>
    <row r="43" spans="1:3" ht="15" customHeight="1">
      <c r="A43" s="44"/>
      <c r="B43" s="44" t="s">
        <v>257</v>
      </c>
      <c r="C43" s="95" t="s">
        <v>278</v>
      </c>
    </row>
    <row r="44" spans="1:3" ht="15" customHeight="1">
      <c r="A44" s="44"/>
      <c r="B44" s="44" t="s">
        <v>258</v>
      </c>
      <c r="C44" s="95" t="s">
        <v>278</v>
      </c>
    </row>
    <row r="45" spans="1:3" ht="20.100000000000001" customHeight="1">
      <c r="A45" s="395" t="s">
        <v>259</v>
      </c>
      <c r="B45" s="395"/>
      <c r="C45" s="395"/>
    </row>
    <row r="46" spans="1:3" ht="15" customHeight="1">
      <c r="A46" s="48"/>
      <c r="B46" s="48" t="s">
        <v>260</v>
      </c>
      <c r="C46" s="95" t="s">
        <v>179</v>
      </c>
    </row>
    <row r="47" spans="1:3" ht="15" customHeight="1">
      <c r="A47" s="48"/>
      <c r="B47" s="48" t="s">
        <v>261</v>
      </c>
      <c r="C47" s="95">
        <v>112.6829268292683</v>
      </c>
    </row>
    <row r="48" spans="1:3" ht="15" customHeight="1">
      <c r="A48" s="395" t="s">
        <v>262</v>
      </c>
      <c r="B48" s="395"/>
      <c r="C48" s="395"/>
    </row>
    <row r="49" spans="1:3" s="35" customFormat="1" ht="18.75" customHeight="1">
      <c r="A49" s="403" t="s">
        <v>263</v>
      </c>
      <c r="B49" s="403"/>
      <c r="C49" s="403"/>
    </row>
    <row r="50" spans="1:3" ht="15" customHeight="1">
      <c r="A50" s="44"/>
      <c r="B50" s="44" t="s">
        <v>264</v>
      </c>
      <c r="C50" s="95">
        <v>370.2439024390244</v>
      </c>
    </row>
    <row r="51" spans="1:3" ht="15" customHeight="1">
      <c r="A51" s="44"/>
      <c r="B51" s="44" t="s">
        <v>265</v>
      </c>
      <c r="C51" s="95">
        <v>187.80487804878049</v>
      </c>
    </row>
    <row r="52" spans="1:3" ht="15" customHeight="1">
      <c r="A52" s="44"/>
      <c r="B52" s="44" t="s">
        <v>266</v>
      </c>
      <c r="C52" s="95">
        <v>252.19512195121951</v>
      </c>
    </row>
    <row r="53" spans="1:3" ht="15" customHeight="1">
      <c r="A53" s="44"/>
      <c r="B53" s="44" t="s">
        <v>267</v>
      </c>
      <c r="C53" s="95">
        <v>262.92682926829269</v>
      </c>
    </row>
    <row r="54" spans="1:3" ht="15" customHeight="1">
      <c r="A54" s="44"/>
      <c r="B54" s="44" t="s">
        <v>268</v>
      </c>
      <c r="C54" s="95">
        <v>400</v>
      </c>
    </row>
    <row r="55" spans="1:3" ht="15" customHeight="1">
      <c r="A55" s="44"/>
      <c r="B55" s="44" t="s">
        <v>269</v>
      </c>
      <c r="C55" s="95">
        <v>490</v>
      </c>
    </row>
    <row r="56" spans="1:3" ht="15" customHeight="1">
      <c r="A56" s="44"/>
      <c r="B56" s="44" t="s">
        <v>270</v>
      </c>
      <c r="C56" s="95">
        <v>855</v>
      </c>
    </row>
    <row r="57" spans="1:3" ht="15" customHeight="1">
      <c r="A57" s="44"/>
      <c r="B57" s="44" t="s">
        <v>271</v>
      </c>
      <c r="C57" s="95">
        <v>1190</v>
      </c>
    </row>
    <row r="58" spans="1:3" ht="15" customHeight="1">
      <c r="A58" s="44"/>
      <c r="B58" s="44" t="s">
        <v>272</v>
      </c>
      <c r="C58" s="95">
        <v>1905</v>
      </c>
    </row>
    <row r="59" spans="1:3" ht="15" customHeight="1">
      <c r="A59" s="44"/>
      <c r="B59" s="44" t="s">
        <v>432</v>
      </c>
      <c r="C59" s="95">
        <v>2510</v>
      </c>
    </row>
    <row r="60" spans="1:3" ht="15" customHeight="1">
      <c r="A60" s="44"/>
      <c r="B60" s="44" t="s">
        <v>517</v>
      </c>
      <c r="C60" s="95">
        <v>3200</v>
      </c>
    </row>
    <row r="61" spans="1:3" ht="15" customHeight="1">
      <c r="A61" s="44"/>
      <c r="B61" s="44" t="s">
        <v>273</v>
      </c>
      <c r="C61" s="95">
        <v>634</v>
      </c>
    </row>
    <row r="62" spans="1:3">
      <c r="A62" s="44"/>
      <c r="B62" s="44" t="s">
        <v>274</v>
      </c>
      <c r="C62" s="95">
        <v>1195</v>
      </c>
    </row>
    <row r="63" spans="1:3">
      <c r="A63" s="44"/>
      <c r="B63" s="44" t="s">
        <v>433</v>
      </c>
      <c r="C63" s="95">
        <v>360.58536585365852</v>
      </c>
    </row>
    <row r="64" spans="1:3">
      <c r="A64" s="44"/>
      <c r="B64" s="44" t="s">
        <v>434</v>
      </c>
      <c r="C64" s="95">
        <v>173.85365853658536</v>
      </c>
    </row>
    <row r="65" spans="1:3" ht="73.5" customHeight="1">
      <c r="A65" s="48"/>
      <c r="B65" s="97" t="s">
        <v>435</v>
      </c>
      <c r="C65" s="95">
        <v>4262.6341463414637</v>
      </c>
    </row>
    <row r="66" spans="1:3" ht="63.75">
      <c r="A66" s="48"/>
      <c r="B66" s="97" t="s">
        <v>436</v>
      </c>
      <c r="C66" s="95">
        <v>1591</v>
      </c>
    </row>
    <row r="67" spans="1:3">
      <c r="A67" s="44"/>
      <c r="B67" s="44" t="s">
        <v>275</v>
      </c>
      <c r="C67" s="95">
        <v>225.36585365853659</v>
      </c>
    </row>
    <row r="68" spans="1:3">
      <c r="A68" s="44"/>
      <c r="B68" s="44" t="s">
        <v>276</v>
      </c>
      <c r="C68" s="95">
        <v>536.58536585365857</v>
      </c>
    </row>
    <row r="69" spans="1:3">
      <c r="A69" s="44"/>
      <c r="B69" s="44" t="s">
        <v>277</v>
      </c>
      <c r="C69" s="95" t="s">
        <v>179</v>
      </c>
    </row>
    <row r="70" spans="1:3" s="45" customFormat="1" ht="15.75">
      <c r="A70" s="395" t="s">
        <v>279</v>
      </c>
      <c r="B70" s="395"/>
      <c r="C70" s="395"/>
    </row>
    <row r="71" spans="1:3">
      <c r="A71" s="50" t="s">
        <v>280</v>
      </c>
      <c r="B71" s="50" t="s">
        <v>281</v>
      </c>
      <c r="C71" s="95">
        <v>184.15609756097561</v>
      </c>
    </row>
    <row r="72" spans="1:3">
      <c r="A72" s="50"/>
      <c r="B72" s="50" t="s">
        <v>282</v>
      </c>
      <c r="C72" s="95">
        <v>117.19024390243902</v>
      </c>
    </row>
    <row r="73" spans="1:3">
      <c r="A73" s="50"/>
      <c r="B73" s="50" t="s">
        <v>283</v>
      </c>
      <c r="C73" s="95">
        <v>189.73658536585367</v>
      </c>
    </row>
    <row r="74" spans="1:3" s="45" customFormat="1">
      <c r="A74" s="50" t="s">
        <v>284</v>
      </c>
      <c r="B74" s="50" t="s">
        <v>285</v>
      </c>
      <c r="C74" s="95">
        <v>144.8780487804878</v>
      </c>
    </row>
    <row r="75" spans="1:3" s="45" customFormat="1">
      <c r="A75" s="50"/>
      <c r="B75" s="50" t="s">
        <v>286</v>
      </c>
      <c r="C75" s="95">
        <v>155.60975609756099</v>
      </c>
    </row>
    <row r="76" spans="1:3" s="45" customFormat="1">
      <c r="A76" s="50"/>
      <c r="B76" s="50" t="s">
        <v>287</v>
      </c>
      <c r="C76" s="95">
        <v>209.26829268292684</v>
      </c>
    </row>
    <row r="77" spans="1:3" s="45" customFormat="1">
      <c r="A77" s="50" t="s">
        <v>288</v>
      </c>
      <c r="B77" s="50" t="s">
        <v>289</v>
      </c>
      <c r="C77" s="95">
        <v>520.48780487804879</v>
      </c>
    </row>
    <row r="78" spans="1:3" s="45" customFormat="1">
      <c r="A78" s="50"/>
      <c r="B78" s="50" t="s">
        <v>290</v>
      </c>
      <c r="C78" s="95">
        <v>246.82926829268294</v>
      </c>
    </row>
    <row r="79" spans="1:3" s="45" customFormat="1">
      <c r="A79" s="50"/>
      <c r="B79" s="50" t="s">
        <v>291</v>
      </c>
      <c r="C79" s="95">
        <v>617.07317073170736</v>
      </c>
    </row>
    <row r="80" spans="1:3" s="45" customFormat="1">
      <c r="A80" s="50"/>
      <c r="B80" s="50" t="s">
        <v>8</v>
      </c>
      <c r="C80" s="95">
        <v>617.07317073170736</v>
      </c>
    </row>
    <row r="81" spans="1:3" s="45" customFormat="1">
      <c r="A81" s="50" t="s">
        <v>292</v>
      </c>
      <c r="B81" s="50" t="s">
        <v>293</v>
      </c>
      <c r="C81" s="95">
        <v>164.19512195121951</v>
      </c>
    </row>
    <row r="82" spans="1:3" s="45" customFormat="1">
      <c r="A82" s="50"/>
      <c r="B82" s="50" t="s">
        <v>294</v>
      </c>
      <c r="C82" s="95">
        <v>440</v>
      </c>
    </row>
    <row r="83" spans="1:3" s="45" customFormat="1">
      <c r="A83" s="50"/>
      <c r="B83" s="50" t="s">
        <v>295</v>
      </c>
      <c r="C83" s="95">
        <v>697.56097560975604</v>
      </c>
    </row>
    <row r="84" spans="1:3" s="45" customFormat="1">
      <c r="A84" s="50"/>
      <c r="B84" s="50" t="s">
        <v>296</v>
      </c>
      <c r="C84" s="95">
        <v>1040.9756097560976</v>
      </c>
    </row>
    <row r="85" spans="1:3" s="45" customFormat="1">
      <c r="A85" s="50"/>
      <c r="B85" s="50" t="s">
        <v>297</v>
      </c>
      <c r="C85" s="95" t="s">
        <v>278</v>
      </c>
    </row>
    <row r="86" spans="1:3" s="45" customFormat="1">
      <c r="A86" s="50"/>
      <c r="B86" s="50" t="s">
        <v>298</v>
      </c>
      <c r="C86" s="95" t="s">
        <v>278</v>
      </c>
    </row>
    <row r="87" spans="1:3" s="45" customFormat="1">
      <c r="A87" s="50"/>
      <c r="B87" s="50" t="s">
        <v>299</v>
      </c>
      <c r="C87" s="95" t="s">
        <v>278</v>
      </c>
    </row>
    <row r="88" spans="1:3" s="45" customFormat="1">
      <c r="A88" s="50" t="s">
        <v>300</v>
      </c>
      <c r="B88" s="50" t="s">
        <v>7</v>
      </c>
      <c r="C88" s="95">
        <v>112.6829268292683</v>
      </c>
    </row>
    <row r="89" spans="1:3" s="45" customFormat="1">
      <c r="A89" s="50"/>
      <c r="B89" s="50" t="s">
        <v>301</v>
      </c>
      <c r="C89" s="95">
        <v>160.97560975609755</v>
      </c>
    </row>
    <row r="90" spans="1:3" s="45" customFormat="1">
      <c r="A90" s="50"/>
      <c r="B90" s="50" t="s">
        <v>6</v>
      </c>
      <c r="C90" s="95">
        <v>246.82926829268294</v>
      </c>
    </row>
    <row r="91" spans="1:3" s="45" customFormat="1">
      <c r="A91" s="50"/>
      <c r="B91" s="50" t="s">
        <v>302</v>
      </c>
      <c r="C91" s="95">
        <v>397.07317073170731</v>
      </c>
    </row>
    <row r="92" spans="1:3" s="45" customFormat="1">
      <c r="A92" s="50"/>
      <c r="B92" s="50" t="s">
        <v>303</v>
      </c>
      <c r="C92" s="95">
        <v>596.68292682926824</v>
      </c>
    </row>
    <row r="93" spans="1:3" s="45" customFormat="1" ht="15.75">
      <c r="A93" s="395" t="s">
        <v>304</v>
      </c>
      <c r="B93" s="395"/>
      <c r="C93" s="395"/>
    </row>
    <row r="94" spans="1:3" s="45" customFormat="1">
      <c r="A94" s="44"/>
      <c r="B94" s="48" t="s">
        <v>305</v>
      </c>
      <c r="C94" s="95">
        <v>95.512195121951223</v>
      </c>
    </row>
    <row r="95" spans="1:3" s="45" customFormat="1">
      <c r="A95" s="44"/>
      <c r="B95" s="48" t="s">
        <v>306</v>
      </c>
      <c r="C95" s="95">
        <v>122.34146341463415</v>
      </c>
    </row>
    <row r="96" spans="1:3" s="45" customFormat="1">
      <c r="A96" s="44"/>
      <c r="B96" s="48" t="s">
        <v>307</v>
      </c>
      <c r="C96" s="95">
        <v>154.53658536585365</v>
      </c>
    </row>
    <row r="97" spans="1:3" s="45" customFormat="1">
      <c r="A97" s="44"/>
      <c r="B97" s="48" t="s">
        <v>308</v>
      </c>
      <c r="C97" s="95">
        <v>193.17073170731706</v>
      </c>
    </row>
    <row r="98" spans="1:3" s="45" customFormat="1">
      <c r="A98" s="44"/>
      <c r="B98" s="48" t="s">
        <v>309</v>
      </c>
      <c r="C98" s="95">
        <v>225.36585365853659</v>
      </c>
    </row>
    <row r="99" spans="1:3" s="45" customFormat="1">
      <c r="A99" s="44"/>
      <c r="B99" s="48" t="s">
        <v>310</v>
      </c>
      <c r="C99" s="95">
        <v>262.92682926829269</v>
      </c>
    </row>
    <row r="100" spans="1:3" s="45" customFormat="1">
      <c r="A100" s="44"/>
      <c r="B100" s="48" t="s">
        <v>311</v>
      </c>
      <c r="C100" s="95">
        <v>311.21951219512198</v>
      </c>
    </row>
    <row r="101" spans="1:3" s="45" customFormat="1">
      <c r="A101" s="44"/>
      <c r="B101" s="48" t="s">
        <v>312</v>
      </c>
      <c r="C101" s="95">
        <v>402.4390243902439</v>
      </c>
    </row>
    <row r="102" spans="1:3" s="45" customFormat="1">
      <c r="A102" s="44"/>
      <c r="B102" s="48" t="s">
        <v>313</v>
      </c>
      <c r="C102" s="95">
        <v>826.34146341463418</v>
      </c>
    </row>
    <row r="103" spans="1:3" s="45" customFormat="1" ht="15.75">
      <c r="A103" s="395" t="s">
        <v>314</v>
      </c>
      <c r="B103" s="395"/>
      <c r="C103" s="395"/>
    </row>
    <row r="104" spans="1:3" s="45" customFormat="1">
      <c r="A104" s="48"/>
      <c r="B104" s="48" t="s">
        <v>315</v>
      </c>
      <c r="C104" s="95">
        <v>56.878048780487802</v>
      </c>
    </row>
    <row r="105" spans="1:3" s="45" customFormat="1">
      <c r="A105" s="48"/>
      <c r="B105" s="48" t="s">
        <v>316</v>
      </c>
      <c r="C105" s="95">
        <v>75.121951219512198</v>
      </c>
    </row>
    <row r="106" spans="1:3" s="45" customFormat="1">
      <c r="A106" s="48"/>
      <c r="B106" s="48" t="s">
        <v>317</v>
      </c>
      <c r="C106" s="95">
        <v>96.58536585365853</v>
      </c>
    </row>
    <row r="107" spans="1:3" s="45" customFormat="1">
      <c r="A107" s="48"/>
      <c r="B107" s="48" t="s">
        <v>318</v>
      </c>
      <c r="C107" s="95">
        <v>118.04878048780488</v>
      </c>
    </row>
    <row r="108" spans="1:3" s="45" customFormat="1">
      <c r="A108" s="48"/>
      <c r="B108" s="48" t="s">
        <v>319</v>
      </c>
      <c r="C108" s="95">
        <v>144.8780487804878</v>
      </c>
    </row>
    <row r="109" spans="1:3" s="45" customFormat="1">
      <c r="A109" s="48"/>
      <c r="B109" s="48" t="s">
        <v>320</v>
      </c>
      <c r="C109" s="95">
        <v>171.70731707317074</v>
      </c>
    </row>
    <row r="110" spans="1:3" s="45" customFormat="1">
      <c r="A110" s="48"/>
      <c r="B110" s="48" t="s">
        <v>321</v>
      </c>
      <c r="C110" s="95">
        <v>203.90243902439025</v>
      </c>
    </row>
    <row r="111" spans="1:3" s="45" customFormat="1">
      <c r="A111" s="48"/>
      <c r="B111" s="48" t="s">
        <v>322</v>
      </c>
      <c r="C111" s="95">
        <v>273.65853658536588</v>
      </c>
    </row>
    <row r="112" spans="1:3" s="45" customFormat="1">
      <c r="A112" s="48"/>
      <c r="B112" s="48" t="s">
        <v>323</v>
      </c>
      <c r="C112" s="95">
        <v>443.21951219512198</v>
      </c>
    </row>
    <row r="113" spans="1:3" s="45" customFormat="1" ht="15.75">
      <c r="A113" s="395" t="s">
        <v>324</v>
      </c>
      <c r="B113" s="395"/>
      <c r="C113" s="395"/>
    </row>
    <row r="114" spans="1:3" s="45" customFormat="1">
      <c r="A114" s="51"/>
      <c r="B114" s="48" t="s">
        <v>325</v>
      </c>
      <c r="C114" s="95">
        <v>139.51219512195121</v>
      </c>
    </row>
    <row r="115" spans="1:3" s="45" customFormat="1">
      <c r="A115" s="51"/>
      <c r="B115" s="48" t="s">
        <v>326</v>
      </c>
      <c r="C115" s="95" t="s">
        <v>278</v>
      </c>
    </row>
    <row r="116" spans="1:3" s="45" customFormat="1">
      <c r="A116" s="51"/>
      <c r="B116" s="48" t="s">
        <v>327</v>
      </c>
      <c r="C116" s="95">
        <v>252.19512195121951</v>
      </c>
    </row>
    <row r="117" spans="1:3" s="45" customFormat="1">
      <c r="A117" s="51"/>
      <c r="B117" s="48" t="s">
        <v>328</v>
      </c>
      <c r="C117" s="95" t="s">
        <v>278</v>
      </c>
    </row>
    <row r="118" spans="1:3" s="45" customFormat="1">
      <c r="A118" s="396" t="s">
        <v>221</v>
      </c>
      <c r="B118" s="397"/>
      <c r="C118" s="398"/>
    </row>
    <row r="119" spans="1:3" s="45" customFormat="1">
      <c r="A119" s="52"/>
      <c r="B119" s="52"/>
      <c r="C119" s="53"/>
    </row>
    <row r="120" spans="1:3" s="45" customFormat="1">
      <c r="A120" s="52"/>
      <c r="B120" s="52"/>
      <c r="C120" s="53"/>
    </row>
    <row r="121" spans="1:3" s="45" customFormat="1">
      <c r="A121" s="54"/>
      <c r="B121" s="55"/>
      <c r="C121" s="56"/>
    </row>
    <row r="122" spans="1:3">
      <c r="A122" s="57"/>
      <c r="C122" s="49"/>
    </row>
    <row r="123" spans="1:3">
      <c r="A123" s="57"/>
      <c r="B123" s="57"/>
      <c r="C123" s="49"/>
    </row>
    <row r="124" spans="1:3">
      <c r="A124" s="58"/>
      <c r="B124" s="59"/>
      <c r="C124" s="60"/>
    </row>
    <row r="139" spans="1:2">
      <c r="A139" s="61"/>
      <c r="B139" s="61"/>
    </row>
    <row r="140" spans="1:2">
      <c r="A140" s="61"/>
      <c r="B140" s="61"/>
    </row>
    <row r="141" spans="1:2">
      <c r="A141" s="61"/>
      <c r="B141" s="61"/>
    </row>
    <row r="142" spans="1:2">
      <c r="A142" s="61"/>
      <c r="B142" s="61"/>
    </row>
  </sheetData>
  <mergeCells count="13">
    <mergeCell ref="A1:C1"/>
    <mergeCell ref="A3:B3"/>
    <mergeCell ref="A4:C4"/>
    <mergeCell ref="A118:C118"/>
    <mergeCell ref="A12:C12"/>
    <mergeCell ref="A103:C103"/>
    <mergeCell ref="A113:C113"/>
    <mergeCell ref="A48:C48"/>
    <mergeCell ref="A93:C93"/>
    <mergeCell ref="A17:C17"/>
    <mergeCell ref="A70:C70"/>
    <mergeCell ref="A45:C45"/>
    <mergeCell ref="A49:C49"/>
  </mergeCells>
  <phoneticPr fontId="22" type="noConversion"/>
  <hyperlinks>
    <hyperlink ref="C2" location="Обложка!A5" display="на главную"/>
  </hyperlinks>
  <printOptions horizontalCentered="1"/>
  <pageMargins left="0.39370078740157483" right="0.39370078740157483" top="0.39370078740157483" bottom="0.39370078740157483" header="0.19685039370078741" footer="0"/>
  <pageSetup paperSize="9" scale="86" fitToHeight="10" orientation="portrait" horizontalDpi="1200" r:id="rId1"/>
  <headerFooter alignWithMargins="0">
    <oddHeader>&amp;C&amp;8Страница &amp;P из 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D107"/>
  <sheetViews>
    <sheetView view="pageBreakPreview" topLeftCell="A34" zoomScaleNormal="100" workbookViewId="0">
      <selection activeCell="E1" sqref="E1"/>
    </sheetView>
  </sheetViews>
  <sheetFormatPr defaultRowHeight="15"/>
  <cols>
    <col min="1" max="1" width="10.77734375" style="62" customWidth="1"/>
    <col min="2" max="2" width="5.77734375" style="62" customWidth="1"/>
    <col min="3" max="3" width="65.77734375" style="62" customWidth="1"/>
    <col min="4" max="4" width="10.77734375" style="76" customWidth="1"/>
  </cols>
  <sheetData>
    <row r="1" spans="1:4" ht="18">
      <c r="A1" s="393" t="s">
        <v>329</v>
      </c>
      <c r="B1" s="393"/>
      <c r="C1" s="393"/>
      <c r="D1" s="393"/>
    </row>
    <row r="2" spans="1:4">
      <c r="A2" s="102"/>
      <c r="B2" s="102"/>
      <c r="C2" s="102"/>
      <c r="D2" s="81" t="s">
        <v>395</v>
      </c>
    </row>
    <row r="3" spans="1:4" ht="60" customHeight="1">
      <c r="A3" s="404" t="s">
        <v>176</v>
      </c>
      <c r="B3" s="404"/>
      <c r="C3" s="404"/>
      <c r="D3" s="94" t="s">
        <v>601</v>
      </c>
    </row>
    <row r="4" spans="1:4" ht="15.75">
      <c r="A4" s="395" t="s">
        <v>330</v>
      </c>
      <c r="B4" s="395"/>
      <c r="C4" s="395"/>
      <c r="D4" s="395"/>
    </row>
    <row r="5" spans="1:4" ht="86.25" customHeight="1">
      <c r="A5" s="63"/>
      <c r="B5" s="405" t="s">
        <v>69</v>
      </c>
      <c r="C5" s="406"/>
      <c r="D5" s="95" t="s">
        <v>278</v>
      </c>
    </row>
    <row r="6" spans="1:4" ht="29.25" customHeight="1">
      <c r="A6" s="65"/>
      <c r="B6" s="407" t="s">
        <v>379</v>
      </c>
      <c r="C6" s="407"/>
      <c r="D6" s="95" t="s">
        <v>278</v>
      </c>
    </row>
    <row r="7" spans="1:4" ht="27.75" customHeight="1">
      <c r="A7" s="65"/>
      <c r="B7" s="407" t="s">
        <v>380</v>
      </c>
      <c r="C7" s="407"/>
      <c r="D7" s="95" t="s">
        <v>278</v>
      </c>
    </row>
    <row r="8" spans="1:4">
      <c r="A8" s="65"/>
      <c r="B8" s="408" t="s">
        <v>54</v>
      </c>
      <c r="C8" s="408"/>
      <c r="D8" s="95" t="s">
        <v>278</v>
      </c>
    </row>
    <row r="9" spans="1:4">
      <c r="A9" s="65"/>
      <c r="B9" s="408" t="s">
        <v>331</v>
      </c>
      <c r="C9" s="408"/>
      <c r="D9" s="95" t="s">
        <v>278</v>
      </c>
    </row>
    <row r="10" spans="1:4" ht="15.75">
      <c r="A10" s="395" t="s">
        <v>332</v>
      </c>
      <c r="B10" s="395"/>
      <c r="C10" s="395"/>
      <c r="D10" s="395"/>
    </row>
    <row r="11" spans="1:4" ht="98.25" customHeight="1">
      <c r="A11" s="65"/>
      <c r="B11" s="409" t="s">
        <v>4</v>
      </c>
      <c r="C11" s="410"/>
      <c r="D11" s="95" t="s">
        <v>278</v>
      </c>
    </row>
    <row r="12" spans="1:4" ht="30" customHeight="1">
      <c r="A12" s="65"/>
      <c r="B12" s="407" t="s">
        <v>379</v>
      </c>
      <c r="C12" s="407"/>
      <c r="D12" s="95" t="s">
        <v>278</v>
      </c>
    </row>
    <row r="13" spans="1:4" ht="26.25" customHeight="1">
      <c r="A13" s="65"/>
      <c r="B13" s="407" t="s">
        <v>380</v>
      </c>
      <c r="C13" s="407"/>
      <c r="D13" s="95" t="s">
        <v>278</v>
      </c>
    </row>
    <row r="14" spans="1:4" ht="15.75">
      <c r="A14" s="395" t="s">
        <v>333</v>
      </c>
      <c r="B14" s="395"/>
      <c r="C14" s="395"/>
      <c r="D14" s="395"/>
    </row>
    <row r="15" spans="1:4" ht="81.75" customHeight="1">
      <c r="A15" s="64"/>
      <c r="B15" s="405" t="s">
        <v>70</v>
      </c>
      <c r="C15" s="414"/>
      <c r="D15" s="95" t="s">
        <v>278</v>
      </c>
    </row>
    <row r="16" spans="1:4">
      <c r="A16" s="65"/>
      <c r="B16" s="407" t="s">
        <v>381</v>
      </c>
      <c r="C16" s="408"/>
      <c r="D16" s="95" t="s">
        <v>278</v>
      </c>
    </row>
    <row r="17" spans="1:4">
      <c r="A17" s="65"/>
      <c r="B17" s="408" t="s">
        <v>382</v>
      </c>
      <c r="C17" s="408"/>
      <c r="D17" s="95" t="s">
        <v>278</v>
      </c>
    </row>
    <row r="18" spans="1:4" ht="15.75">
      <c r="A18" s="395" t="s">
        <v>334</v>
      </c>
      <c r="B18" s="395"/>
      <c r="C18" s="395"/>
      <c r="D18" s="395"/>
    </row>
    <row r="19" spans="1:4" ht="76.5" customHeight="1">
      <c r="A19" s="65"/>
      <c r="B19" s="405" t="s">
        <v>71</v>
      </c>
      <c r="C19" s="414"/>
      <c r="D19" s="95" t="s">
        <v>278</v>
      </c>
    </row>
    <row r="20" spans="1:4">
      <c r="A20" s="65"/>
      <c r="B20" s="407" t="s">
        <v>381</v>
      </c>
      <c r="C20" s="408"/>
      <c r="D20" s="95" t="s">
        <v>278</v>
      </c>
    </row>
    <row r="21" spans="1:4">
      <c r="A21" s="65"/>
      <c r="B21" s="408" t="s">
        <v>382</v>
      </c>
      <c r="C21" s="408"/>
      <c r="D21" s="95" t="s">
        <v>278</v>
      </c>
    </row>
    <row r="22" spans="1:4" ht="15.75">
      <c r="A22" s="395" t="s">
        <v>335</v>
      </c>
      <c r="B22" s="395"/>
      <c r="C22" s="395"/>
      <c r="D22" s="395"/>
    </row>
    <row r="23" spans="1:4" ht="39" customHeight="1">
      <c r="A23" s="65"/>
      <c r="B23" s="407" t="s">
        <v>383</v>
      </c>
      <c r="C23" s="408"/>
      <c r="D23" s="95" t="s">
        <v>278</v>
      </c>
    </row>
    <row r="24" spans="1:4" ht="36.75" customHeight="1">
      <c r="A24" s="65"/>
      <c r="B24" s="407" t="s">
        <v>384</v>
      </c>
      <c r="C24" s="408"/>
      <c r="D24" s="95" t="s">
        <v>278</v>
      </c>
    </row>
    <row r="25" spans="1:4" ht="32.25" customHeight="1">
      <c r="A25" s="65"/>
      <c r="B25" s="407" t="s">
        <v>385</v>
      </c>
      <c r="C25" s="407"/>
      <c r="D25" s="95" t="s">
        <v>278</v>
      </c>
    </row>
    <row r="26" spans="1:4" ht="15.75">
      <c r="A26" s="395" t="s">
        <v>336</v>
      </c>
      <c r="B26" s="395"/>
      <c r="C26" s="395"/>
      <c r="D26" s="395"/>
    </row>
    <row r="27" spans="1:4" ht="69.95" customHeight="1">
      <c r="A27" s="65"/>
      <c r="B27" s="407" t="s">
        <v>337</v>
      </c>
      <c r="C27" s="408"/>
      <c r="D27" s="95" t="s">
        <v>278</v>
      </c>
    </row>
    <row r="28" spans="1:4" ht="15.75">
      <c r="A28" s="395" t="s">
        <v>338</v>
      </c>
      <c r="B28" s="395"/>
      <c r="C28" s="395"/>
      <c r="D28" s="395"/>
    </row>
    <row r="29" spans="1:4">
      <c r="A29" s="66" t="s">
        <v>339</v>
      </c>
      <c r="B29" s="66" t="s">
        <v>340</v>
      </c>
      <c r="C29" s="67" t="s">
        <v>573</v>
      </c>
      <c r="D29" s="95" t="s">
        <v>278</v>
      </c>
    </row>
    <row r="30" spans="1:4">
      <c r="A30" s="66" t="s">
        <v>341</v>
      </c>
      <c r="B30" s="66" t="s">
        <v>342</v>
      </c>
      <c r="C30" s="67" t="s">
        <v>572</v>
      </c>
      <c r="D30" s="95" t="s">
        <v>278</v>
      </c>
    </row>
    <row r="31" spans="1:4">
      <c r="A31" s="66" t="s">
        <v>343</v>
      </c>
      <c r="B31" s="66" t="s">
        <v>344</v>
      </c>
      <c r="C31" s="67" t="s">
        <v>571</v>
      </c>
      <c r="D31" s="95" t="s">
        <v>278</v>
      </c>
    </row>
    <row r="32" spans="1:4" ht="15.75">
      <c r="A32" s="395" t="s">
        <v>345</v>
      </c>
      <c r="B32" s="395"/>
      <c r="C32" s="395"/>
      <c r="D32" s="395"/>
    </row>
    <row r="33" spans="1:4">
      <c r="A33" s="411" t="s">
        <v>346</v>
      </c>
      <c r="B33" s="412"/>
      <c r="C33" s="412"/>
      <c r="D33" s="413"/>
    </row>
    <row r="34" spans="1:4" ht="25.5">
      <c r="A34" s="66" t="s">
        <v>347</v>
      </c>
      <c r="B34" s="66" t="s">
        <v>212</v>
      </c>
      <c r="C34" s="68" t="s">
        <v>574</v>
      </c>
      <c r="D34" s="95" t="s">
        <v>278</v>
      </c>
    </row>
    <row r="35" spans="1:4" ht="25.5">
      <c r="A35" s="66" t="s">
        <v>348</v>
      </c>
      <c r="B35" s="66" t="s">
        <v>213</v>
      </c>
      <c r="C35" s="68" t="s">
        <v>574</v>
      </c>
      <c r="D35" s="95" t="s">
        <v>278</v>
      </c>
    </row>
    <row r="36" spans="1:4">
      <c r="A36" s="66" t="s">
        <v>349</v>
      </c>
      <c r="B36" s="66" t="s">
        <v>214</v>
      </c>
      <c r="C36" s="67" t="s">
        <v>575</v>
      </c>
      <c r="D36" s="95" t="s">
        <v>278</v>
      </c>
    </row>
    <row r="37" spans="1:4">
      <c r="A37" s="66" t="s">
        <v>350</v>
      </c>
      <c r="B37" s="66" t="s">
        <v>351</v>
      </c>
      <c r="C37" s="67" t="s">
        <v>576</v>
      </c>
      <c r="D37" s="95" t="s">
        <v>278</v>
      </c>
    </row>
    <row r="38" spans="1:4">
      <c r="A38" s="66" t="s">
        <v>352</v>
      </c>
      <c r="B38" s="66" t="s">
        <v>353</v>
      </c>
      <c r="C38" s="67" t="s">
        <v>577</v>
      </c>
      <c r="D38" s="95" t="s">
        <v>278</v>
      </c>
    </row>
    <row r="39" spans="1:4">
      <c r="A39" s="66" t="s">
        <v>354</v>
      </c>
      <c r="B39" s="66" t="s">
        <v>353</v>
      </c>
      <c r="C39" s="67" t="s">
        <v>577</v>
      </c>
      <c r="D39" s="95" t="s">
        <v>278</v>
      </c>
    </row>
    <row r="40" spans="1:4">
      <c r="A40" s="66" t="s">
        <v>355</v>
      </c>
      <c r="B40" s="66" t="s">
        <v>356</v>
      </c>
      <c r="C40" s="67" t="s">
        <v>578</v>
      </c>
      <c r="D40" s="95" t="s">
        <v>278</v>
      </c>
    </row>
    <row r="41" spans="1:4">
      <c r="A41" s="66" t="s">
        <v>357</v>
      </c>
      <c r="B41" s="66" t="s">
        <v>358</v>
      </c>
      <c r="C41" s="67" t="s">
        <v>579</v>
      </c>
      <c r="D41" s="95" t="s">
        <v>278</v>
      </c>
    </row>
    <row r="42" spans="1:4">
      <c r="A42" s="66" t="s">
        <v>359</v>
      </c>
      <c r="B42" s="66" t="s">
        <v>360</v>
      </c>
      <c r="C42" s="67" t="s">
        <v>580</v>
      </c>
      <c r="D42" s="95" t="s">
        <v>278</v>
      </c>
    </row>
    <row r="43" spans="1:4">
      <c r="A43" s="66" t="s">
        <v>361</v>
      </c>
      <c r="B43" s="66" t="s">
        <v>362</v>
      </c>
      <c r="C43" s="67" t="s">
        <v>581</v>
      </c>
      <c r="D43" s="95" t="s">
        <v>278</v>
      </c>
    </row>
    <row r="44" spans="1:4">
      <c r="A44" s="66" t="s">
        <v>363</v>
      </c>
      <c r="B44" s="66" t="s">
        <v>364</v>
      </c>
      <c r="C44" s="67" t="s">
        <v>581</v>
      </c>
      <c r="D44" s="95" t="s">
        <v>278</v>
      </c>
    </row>
    <row r="45" spans="1:4">
      <c r="A45" s="66" t="s">
        <v>365</v>
      </c>
      <c r="B45" s="66" t="s">
        <v>366</v>
      </c>
      <c r="C45" s="67" t="s">
        <v>581</v>
      </c>
      <c r="D45" s="95" t="s">
        <v>278</v>
      </c>
    </row>
    <row r="46" spans="1:4">
      <c r="A46" s="66" t="s">
        <v>367</v>
      </c>
      <c r="B46" s="66" t="s">
        <v>61</v>
      </c>
      <c r="C46" s="67" t="s">
        <v>369</v>
      </c>
      <c r="D46" s="96" t="s">
        <v>278</v>
      </c>
    </row>
    <row r="47" spans="1:4">
      <c r="A47" s="66" t="s">
        <v>370</v>
      </c>
      <c r="B47" s="66" t="s">
        <v>371</v>
      </c>
      <c r="C47" s="67" t="s">
        <v>372</v>
      </c>
      <c r="D47" s="96" t="s">
        <v>278</v>
      </c>
    </row>
    <row r="48" spans="1:4">
      <c r="A48" s="66" t="s">
        <v>373</v>
      </c>
      <c r="B48" s="66" t="s">
        <v>374</v>
      </c>
      <c r="C48" s="67" t="s">
        <v>375</v>
      </c>
      <c r="D48" s="96" t="s">
        <v>278</v>
      </c>
    </row>
    <row r="49" spans="1:4">
      <c r="A49" s="66" t="s">
        <v>376</v>
      </c>
      <c r="B49" s="66" t="s">
        <v>377</v>
      </c>
      <c r="C49" s="67" t="s">
        <v>375</v>
      </c>
      <c r="D49" s="96" t="s">
        <v>278</v>
      </c>
    </row>
    <row r="50" spans="1:4">
      <c r="A50" s="66" t="s">
        <v>48</v>
      </c>
      <c r="B50" s="66" t="s">
        <v>49</v>
      </c>
      <c r="C50" s="67" t="s">
        <v>50</v>
      </c>
      <c r="D50" s="96" t="s">
        <v>278</v>
      </c>
    </row>
    <row r="51" spans="1:4">
      <c r="A51" s="66" t="s">
        <v>51</v>
      </c>
      <c r="B51" s="66" t="s">
        <v>52</v>
      </c>
      <c r="C51" s="67" t="s">
        <v>53</v>
      </c>
      <c r="D51" s="96" t="s">
        <v>278</v>
      </c>
    </row>
    <row r="52" spans="1:4" ht="31.5" customHeight="1">
      <c r="A52" s="415" t="s">
        <v>567</v>
      </c>
      <c r="B52" s="395"/>
      <c r="C52" s="395"/>
      <c r="D52" s="395"/>
    </row>
    <row r="53" spans="1:4">
      <c r="A53" s="411" t="s">
        <v>391</v>
      </c>
      <c r="B53" s="412"/>
      <c r="C53" s="412"/>
      <c r="D53" s="413"/>
    </row>
    <row r="54" spans="1:4">
      <c r="A54" s="69" t="s">
        <v>339</v>
      </c>
      <c r="B54" s="69" t="s">
        <v>340</v>
      </c>
      <c r="C54" s="70" t="s">
        <v>568</v>
      </c>
      <c r="D54" s="95" t="s">
        <v>278</v>
      </c>
    </row>
    <row r="55" spans="1:4">
      <c r="A55" s="69" t="s">
        <v>341</v>
      </c>
      <c r="B55" s="69" t="s">
        <v>342</v>
      </c>
      <c r="C55" s="70" t="s">
        <v>569</v>
      </c>
      <c r="D55" s="95" t="s">
        <v>278</v>
      </c>
    </row>
    <row r="56" spans="1:4">
      <c r="A56" s="69" t="s">
        <v>343</v>
      </c>
      <c r="B56" s="69" t="s">
        <v>344</v>
      </c>
      <c r="C56" s="70" t="s">
        <v>570</v>
      </c>
      <c r="D56" s="95" t="s">
        <v>278</v>
      </c>
    </row>
    <row r="57" spans="1:4" ht="25.5">
      <c r="A57" s="69" t="s">
        <v>347</v>
      </c>
      <c r="B57" s="69" t="s">
        <v>212</v>
      </c>
      <c r="C57" s="71" t="s">
        <v>574</v>
      </c>
      <c r="D57" s="95" t="s">
        <v>278</v>
      </c>
    </row>
    <row r="58" spans="1:4" ht="25.5">
      <c r="A58" s="69" t="s">
        <v>348</v>
      </c>
      <c r="B58" s="69" t="s">
        <v>213</v>
      </c>
      <c r="C58" s="71" t="s">
        <v>574</v>
      </c>
      <c r="D58" s="95" t="s">
        <v>278</v>
      </c>
    </row>
    <row r="59" spans="1:4">
      <c r="A59" s="69" t="s">
        <v>349</v>
      </c>
      <c r="B59" s="69" t="s">
        <v>214</v>
      </c>
      <c r="C59" s="70" t="s">
        <v>575</v>
      </c>
      <c r="D59" s="95" t="s">
        <v>278</v>
      </c>
    </row>
    <row r="60" spans="1:4">
      <c r="A60" s="69" t="s">
        <v>350</v>
      </c>
      <c r="B60" s="69" t="s">
        <v>351</v>
      </c>
      <c r="C60" s="70" t="s">
        <v>576</v>
      </c>
      <c r="D60" s="95" t="s">
        <v>278</v>
      </c>
    </row>
    <row r="61" spans="1:4">
      <c r="A61" s="69" t="s">
        <v>352</v>
      </c>
      <c r="B61" s="69" t="s">
        <v>353</v>
      </c>
      <c r="C61" s="70" t="s">
        <v>577</v>
      </c>
      <c r="D61" s="95" t="s">
        <v>278</v>
      </c>
    </row>
    <row r="62" spans="1:4">
      <c r="A62" s="69" t="s">
        <v>354</v>
      </c>
      <c r="B62" s="69" t="s">
        <v>353</v>
      </c>
      <c r="C62" s="70" t="s">
        <v>577</v>
      </c>
      <c r="D62" s="95" t="s">
        <v>278</v>
      </c>
    </row>
    <row r="63" spans="1:4">
      <c r="A63" s="69" t="s">
        <v>355</v>
      </c>
      <c r="B63" s="69" t="s">
        <v>55</v>
      </c>
      <c r="C63" s="70" t="s">
        <v>578</v>
      </c>
      <c r="D63" s="95" t="s">
        <v>278</v>
      </c>
    </row>
    <row r="64" spans="1:4">
      <c r="A64" s="69" t="s">
        <v>357</v>
      </c>
      <c r="B64" s="69" t="s">
        <v>56</v>
      </c>
      <c r="C64" s="70" t="s">
        <v>579</v>
      </c>
      <c r="D64" s="95" t="s">
        <v>278</v>
      </c>
    </row>
    <row r="65" spans="1:4">
      <c r="A65" s="69" t="s">
        <v>359</v>
      </c>
      <c r="B65" s="69" t="s">
        <v>57</v>
      </c>
      <c r="C65" s="72" t="s">
        <v>580</v>
      </c>
      <c r="D65" s="95" t="s">
        <v>278</v>
      </c>
    </row>
    <row r="66" spans="1:4">
      <c r="A66" s="69" t="s">
        <v>361</v>
      </c>
      <c r="B66" s="69" t="s">
        <v>58</v>
      </c>
      <c r="C66" s="72" t="s">
        <v>581</v>
      </c>
      <c r="D66" s="95" t="s">
        <v>278</v>
      </c>
    </row>
    <row r="67" spans="1:4">
      <c r="A67" s="69" t="s">
        <v>363</v>
      </c>
      <c r="B67" s="69" t="s">
        <v>59</v>
      </c>
      <c r="C67" s="72" t="s">
        <v>581</v>
      </c>
      <c r="D67" s="95" t="s">
        <v>278</v>
      </c>
    </row>
    <row r="68" spans="1:4">
      <c r="A68" s="69" t="s">
        <v>365</v>
      </c>
      <c r="B68" s="69" t="s">
        <v>60</v>
      </c>
      <c r="C68" s="72" t="s">
        <v>581</v>
      </c>
      <c r="D68" s="95" t="s">
        <v>278</v>
      </c>
    </row>
    <row r="69" spans="1:4">
      <c r="A69" s="69" t="s">
        <v>367</v>
      </c>
      <c r="B69" s="69" t="s">
        <v>61</v>
      </c>
      <c r="C69" s="72" t="s">
        <v>369</v>
      </c>
      <c r="D69" s="95" t="s">
        <v>278</v>
      </c>
    </row>
    <row r="70" spans="1:4">
      <c r="A70" s="69" t="s">
        <v>370</v>
      </c>
      <c r="B70" s="69" t="s">
        <v>371</v>
      </c>
      <c r="C70" s="72" t="s">
        <v>372</v>
      </c>
      <c r="D70" s="95" t="s">
        <v>278</v>
      </c>
    </row>
    <row r="71" spans="1:4">
      <c r="A71" s="69" t="s">
        <v>373</v>
      </c>
      <c r="B71" s="69" t="s">
        <v>374</v>
      </c>
      <c r="C71" s="72" t="s">
        <v>375</v>
      </c>
      <c r="D71" s="95" t="s">
        <v>278</v>
      </c>
    </row>
    <row r="72" spans="1:4">
      <c r="A72" s="69" t="s">
        <v>376</v>
      </c>
      <c r="B72" s="69" t="s">
        <v>377</v>
      </c>
      <c r="C72" s="72" t="s">
        <v>375</v>
      </c>
      <c r="D72" s="95" t="s">
        <v>62</v>
      </c>
    </row>
    <row r="73" spans="1:4">
      <c r="A73" s="69" t="s">
        <v>48</v>
      </c>
      <c r="B73" s="69" t="s">
        <v>49</v>
      </c>
      <c r="C73" s="72" t="s">
        <v>50</v>
      </c>
      <c r="D73" s="95" t="s">
        <v>62</v>
      </c>
    </row>
    <row r="74" spans="1:4">
      <c r="A74" s="69" t="s">
        <v>51</v>
      </c>
      <c r="B74" s="69" t="s">
        <v>52</v>
      </c>
      <c r="C74" s="72" t="s">
        <v>53</v>
      </c>
      <c r="D74" s="95" t="s">
        <v>62</v>
      </c>
    </row>
    <row r="75" spans="1:4" ht="15.75">
      <c r="A75" s="395" t="s">
        <v>392</v>
      </c>
      <c r="B75" s="395"/>
      <c r="C75" s="395"/>
      <c r="D75" s="395"/>
    </row>
    <row r="76" spans="1:4">
      <c r="A76" s="411" t="s">
        <v>63</v>
      </c>
      <c r="B76" s="412"/>
      <c r="C76" s="412"/>
      <c r="D76" s="413"/>
    </row>
    <row r="77" spans="1:4">
      <c r="A77" s="69" t="s">
        <v>64</v>
      </c>
      <c r="B77" s="69" t="s">
        <v>65</v>
      </c>
      <c r="C77" s="71" t="s">
        <v>386</v>
      </c>
      <c r="D77" s="95" t="s">
        <v>278</v>
      </c>
    </row>
    <row r="78" spans="1:4">
      <c r="A78" s="69" t="s">
        <v>66</v>
      </c>
      <c r="B78" s="69" t="s">
        <v>353</v>
      </c>
      <c r="C78" s="71" t="s">
        <v>387</v>
      </c>
      <c r="D78" s="95" t="s">
        <v>278</v>
      </c>
    </row>
    <row r="79" spans="1:4">
      <c r="A79" s="69" t="s">
        <v>355</v>
      </c>
      <c r="B79" s="69" t="s">
        <v>356</v>
      </c>
      <c r="C79" s="71" t="s">
        <v>388</v>
      </c>
      <c r="D79" s="95" t="s">
        <v>278</v>
      </c>
    </row>
    <row r="80" spans="1:4">
      <c r="A80" s="69" t="s">
        <v>357</v>
      </c>
      <c r="B80" s="69" t="s">
        <v>358</v>
      </c>
      <c r="C80" s="71" t="s">
        <v>388</v>
      </c>
      <c r="D80" s="95" t="s">
        <v>278</v>
      </c>
    </row>
    <row r="81" spans="1:4">
      <c r="A81" s="69" t="s">
        <v>359</v>
      </c>
      <c r="B81" s="69" t="s">
        <v>360</v>
      </c>
      <c r="C81" s="71" t="s">
        <v>388</v>
      </c>
      <c r="D81" s="95" t="s">
        <v>278</v>
      </c>
    </row>
    <row r="82" spans="1:4">
      <c r="A82" s="69" t="s">
        <v>361</v>
      </c>
      <c r="B82" s="69" t="s">
        <v>362</v>
      </c>
      <c r="C82" s="73" t="s">
        <v>388</v>
      </c>
      <c r="D82" s="95" t="s">
        <v>278</v>
      </c>
    </row>
    <row r="83" spans="1:4">
      <c r="A83" s="69" t="s">
        <v>363</v>
      </c>
      <c r="B83" s="69" t="s">
        <v>364</v>
      </c>
      <c r="C83" s="73" t="s">
        <v>388</v>
      </c>
      <c r="D83" s="95" t="s">
        <v>278</v>
      </c>
    </row>
    <row r="84" spans="1:4">
      <c r="A84" s="69" t="s">
        <v>365</v>
      </c>
      <c r="B84" s="69" t="s">
        <v>366</v>
      </c>
      <c r="C84" s="73" t="s">
        <v>389</v>
      </c>
      <c r="D84" s="95" t="s">
        <v>278</v>
      </c>
    </row>
    <row r="85" spans="1:4">
      <c r="A85" s="69" t="s">
        <v>367</v>
      </c>
      <c r="B85" s="69" t="s">
        <v>368</v>
      </c>
      <c r="C85" s="73" t="s">
        <v>389</v>
      </c>
      <c r="D85" s="95" t="s">
        <v>278</v>
      </c>
    </row>
    <row r="86" spans="1:4">
      <c r="A86" s="69" t="s">
        <v>370</v>
      </c>
      <c r="B86" s="69" t="s">
        <v>371</v>
      </c>
      <c r="C86" s="73" t="s">
        <v>389</v>
      </c>
      <c r="D86" s="95" t="s">
        <v>278</v>
      </c>
    </row>
    <row r="87" spans="1:4">
      <c r="A87" s="69" t="s">
        <v>373</v>
      </c>
      <c r="B87" s="69" t="s">
        <v>374</v>
      </c>
      <c r="C87" s="73" t="s">
        <v>389</v>
      </c>
      <c r="D87" s="95" t="s">
        <v>278</v>
      </c>
    </row>
    <row r="88" spans="1:4">
      <c r="A88" s="69" t="s">
        <v>376</v>
      </c>
      <c r="B88" s="69" t="s">
        <v>377</v>
      </c>
      <c r="C88" s="74" t="s">
        <v>389</v>
      </c>
      <c r="D88" s="95" t="s">
        <v>278</v>
      </c>
    </row>
    <row r="89" spans="1:4">
      <c r="A89" s="69" t="s">
        <v>48</v>
      </c>
      <c r="B89" s="69" t="s">
        <v>49</v>
      </c>
      <c r="C89" s="74" t="s">
        <v>389</v>
      </c>
      <c r="D89" s="95" t="s">
        <v>278</v>
      </c>
    </row>
    <row r="90" spans="1:4">
      <c r="A90" s="69" t="s">
        <v>51</v>
      </c>
      <c r="B90" s="69" t="s">
        <v>52</v>
      </c>
      <c r="C90" s="72" t="s">
        <v>67</v>
      </c>
      <c r="D90" s="95" t="s">
        <v>62</v>
      </c>
    </row>
    <row r="91" spans="1:4" ht="15.75">
      <c r="A91" s="395" t="s">
        <v>393</v>
      </c>
      <c r="B91" s="395"/>
      <c r="C91" s="395"/>
      <c r="D91" s="395"/>
    </row>
    <row r="92" spans="1:4">
      <c r="A92" s="411" t="s">
        <v>63</v>
      </c>
      <c r="B92" s="412"/>
      <c r="C92" s="412"/>
      <c r="D92" s="413"/>
    </row>
    <row r="93" spans="1:4">
      <c r="A93" s="69" t="s">
        <v>64</v>
      </c>
      <c r="B93" s="69" t="s">
        <v>65</v>
      </c>
      <c r="C93" s="73" t="s">
        <v>386</v>
      </c>
      <c r="D93" s="95" t="s">
        <v>278</v>
      </c>
    </row>
    <row r="94" spans="1:4">
      <c r="A94" s="69" t="s">
        <v>66</v>
      </c>
      <c r="B94" s="69" t="s">
        <v>353</v>
      </c>
      <c r="C94" s="73" t="s">
        <v>387</v>
      </c>
      <c r="D94" s="95" t="s">
        <v>278</v>
      </c>
    </row>
    <row r="95" spans="1:4">
      <c r="A95" s="69" t="s">
        <v>68</v>
      </c>
      <c r="B95" s="69" t="s">
        <v>356</v>
      </c>
      <c r="C95" s="73" t="s">
        <v>388</v>
      </c>
      <c r="D95" s="95" t="s">
        <v>278</v>
      </c>
    </row>
    <row r="96" spans="1:4">
      <c r="A96" s="69" t="s">
        <v>357</v>
      </c>
      <c r="B96" s="69" t="s">
        <v>358</v>
      </c>
      <c r="C96" s="73" t="s">
        <v>388</v>
      </c>
      <c r="D96" s="95" t="s">
        <v>278</v>
      </c>
    </row>
    <row r="97" spans="1:4">
      <c r="A97" s="69" t="s">
        <v>359</v>
      </c>
      <c r="B97" s="69" t="s">
        <v>360</v>
      </c>
      <c r="C97" s="73" t="s">
        <v>388</v>
      </c>
      <c r="D97" s="95" t="s">
        <v>278</v>
      </c>
    </row>
    <row r="98" spans="1:4">
      <c r="A98" s="69" t="s">
        <v>361</v>
      </c>
      <c r="B98" s="69" t="s">
        <v>362</v>
      </c>
      <c r="C98" s="73" t="s">
        <v>388</v>
      </c>
      <c r="D98" s="95" t="s">
        <v>278</v>
      </c>
    </row>
    <row r="99" spans="1:4">
      <c r="A99" s="69" t="s">
        <v>363</v>
      </c>
      <c r="B99" s="69" t="s">
        <v>364</v>
      </c>
      <c r="C99" s="73" t="s">
        <v>388</v>
      </c>
      <c r="D99" s="95" t="s">
        <v>278</v>
      </c>
    </row>
    <row r="100" spans="1:4">
      <c r="A100" s="69" t="s">
        <v>365</v>
      </c>
      <c r="B100" s="69" t="s">
        <v>366</v>
      </c>
      <c r="C100" s="73" t="s">
        <v>390</v>
      </c>
      <c r="D100" s="95" t="s">
        <v>278</v>
      </c>
    </row>
    <row r="101" spans="1:4">
      <c r="A101" s="69" t="s">
        <v>367</v>
      </c>
      <c r="B101" s="69" t="s">
        <v>368</v>
      </c>
      <c r="C101" s="73" t="s">
        <v>390</v>
      </c>
      <c r="D101" s="95" t="s">
        <v>278</v>
      </c>
    </row>
    <row r="102" spans="1:4">
      <c r="A102" s="69" t="s">
        <v>370</v>
      </c>
      <c r="B102" s="69" t="s">
        <v>371</v>
      </c>
      <c r="C102" s="73" t="s">
        <v>390</v>
      </c>
      <c r="D102" s="95" t="s">
        <v>278</v>
      </c>
    </row>
    <row r="103" spans="1:4">
      <c r="A103" s="69" t="s">
        <v>373</v>
      </c>
      <c r="B103" s="69" t="s">
        <v>374</v>
      </c>
      <c r="C103" s="73" t="s">
        <v>390</v>
      </c>
      <c r="D103" s="95" t="s">
        <v>278</v>
      </c>
    </row>
    <row r="104" spans="1:4">
      <c r="A104" s="69" t="s">
        <v>376</v>
      </c>
      <c r="B104" s="69" t="s">
        <v>377</v>
      </c>
      <c r="C104" s="73" t="s">
        <v>390</v>
      </c>
      <c r="D104" s="95" t="s">
        <v>278</v>
      </c>
    </row>
    <row r="105" spans="1:4">
      <c r="A105" s="69" t="s">
        <v>48</v>
      </c>
      <c r="B105" s="69" t="s">
        <v>49</v>
      </c>
      <c r="C105" s="73" t="s">
        <v>390</v>
      </c>
      <c r="D105" s="95" t="s">
        <v>278</v>
      </c>
    </row>
    <row r="106" spans="1:4">
      <c r="A106" s="69" t="s">
        <v>51</v>
      </c>
      <c r="B106" s="69" t="s">
        <v>52</v>
      </c>
      <c r="C106" s="75" t="s">
        <v>67</v>
      </c>
      <c r="D106" s="95" t="s">
        <v>62</v>
      </c>
    </row>
    <row r="107" spans="1:4">
      <c r="A107" s="396" t="s">
        <v>221</v>
      </c>
      <c r="B107" s="397"/>
      <c r="C107" s="397"/>
      <c r="D107" s="398"/>
    </row>
  </sheetData>
  <mergeCells count="36">
    <mergeCell ref="B23:C23"/>
    <mergeCell ref="B24:C24"/>
    <mergeCell ref="A92:D92"/>
    <mergeCell ref="A52:D52"/>
    <mergeCell ref="B25:C25"/>
    <mergeCell ref="A26:D26"/>
    <mergeCell ref="B27:C27"/>
    <mergeCell ref="A28:D28"/>
    <mergeCell ref="A32:D32"/>
    <mergeCell ref="A33:D33"/>
    <mergeCell ref="B21:C21"/>
    <mergeCell ref="A22:D22"/>
    <mergeCell ref="B13:C13"/>
    <mergeCell ref="A14:D14"/>
    <mergeCell ref="B15:C15"/>
    <mergeCell ref="B16:C16"/>
    <mergeCell ref="B19:C19"/>
    <mergeCell ref="A107:D107"/>
    <mergeCell ref="A53:D53"/>
    <mergeCell ref="A75:D75"/>
    <mergeCell ref="A76:D76"/>
    <mergeCell ref="A91:D91"/>
    <mergeCell ref="B20:C20"/>
    <mergeCell ref="B17:C17"/>
    <mergeCell ref="A18:D18"/>
    <mergeCell ref="B7:C7"/>
    <mergeCell ref="B8:C8"/>
    <mergeCell ref="B9:C9"/>
    <mergeCell ref="A10:D10"/>
    <mergeCell ref="B11:C11"/>
    <mergeCell ref="B12:C12"/>
    <mergeCell ref="A1:D1"/>
    <mergeCell ref="A3:C3"/>
    <mergeCell ref="A4:D4"/>
    <mergeCell ref="B5:C5"/>
    <mergeCell ref="B6:C6"/>
  </mergeCells>
  <phoneticPr fontId="22" type="noConversion"/>
  <hyperlinks>
    <hyperlink ref="D2" location="Обложка!A5" display="на главную"/>
  </hyperlinks>
  <pageMargins left="0.39370078740157483" right="0.39370078740157483" top="0.39370078740157483" bottom="0.39370078740157483" header="0.19685039370078741" footer="0"/>
  <pageSetup paperSize="9" scale="86" fitToHeight="10" orientation="portrait" horizontalDpi="1200" verticalDpi="1200" r:id="rId1"/>
  <headerFooter alignWithMargins="0">
    <oddHeader>&amp;C&amp;8Страница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M26"/>
  <sheetViews>
    <sheetView view="pageBreakPreview" topLeftCell="A10" zoomScaleNormal="100" workbookViewId="0">
      <selection sqref="A1:J1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style="144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15" t="s">
        <v>689</v>
      </c>
      <c r="B2" s="315"/>
      <c r="C2" s="315"/>
      <c r="D2" s="315"/>
      <c r="E2" s="315"/>
      <c r="F2" s="315"/>
      <c r="G2" s="315"/>
      <c r="H2" s="315"/>
      <c r="I2" s="315"/>
      <c r="J2" s="315"/>
      <c r="K2" s="184"/>
    </row>
    <row r="3" spans="1:13" ht="15.75" thickBot="1">
      <c r="A3" s="316" t="s">
        <v>688</v>
      </c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s="178" customFormat="1" ht="80.25" customHeight="1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79"/>
      <c r="M4" s="179"/>
    </row>
    <row r="5" spans="1:13" s="25" customFormat="1" ht="15.75" thickBot="1">
      <c r="A5" s="317" t="s">
        <v>145</v>
      </c>
      <c r="B5" s="318"/>
      <c r="C5" s="318"/>
      <c r="D5" s="318"/>
      <c r="E5" s="318"/>
      <c r="F5" s="318"/>
      <c r="G5" s="318"/>
      <c r="H5" s="318"/>
      <c r="I5" s="318"/>
      <c r="J5" s="319"/>
      <c r="K5" s="174"/>
    </row>
    <row r="6" spans="1:13">
      <c r="A6" s="173" t="s">
        <v>679</v>
      </c>
      <c r="B6" s="172" t="s">
        <v>673</v>
      </c>
      <c r="C6" s="11" t="s">
        <v>668</v>
      </c>
      <c r="D6" s="11">
        <v>5.5</v>
      </c>
      <c r="E6" s="177">
        <v>1000</v>
      </c>
      <c r="F6" s="170">
        <v>3.6</v>
      </c>
      <c r="G6" s="12" t="s">
        <v>667</v>
      </c>
      <c r="H6" s="12">
        <v>20</v>
      </c>
      <c r="I6" s="11" t="s">
        <v>671</v>
      </c>
      <c r="J6" s="169">
        <v>4373.1187500000015</v>
      </c>
      <c r="K6" s="155"/>
    </row>
    <row r="7" spans="1:13">
      <c r="A7" s="167" t="s">
        <v>678</v>
      </c>
      <c r="B7" s="166" t="s">
        <v>673</v>
      </c>
      <c r="C7" s="6" t="s">
        <v>668</v>
      </c>
      <c r="D7" s="6">
        <v>5.5</v>
      </c>
      <c r="E7" s="176">
        <v>1000</v>
      </c>
      <c r="F7" s="168">
        <v>3.6</v>
      </c>
      <c r="G7" s="5" t="s">
        <v>667</v>
      </c>
      <c r="H7" s="5">
        <v>20</v>
      </c>
      <c r="I7" s="6" t="s">
        <v>666</v>
      </c>
      <c r="J7" s="163">
        <v>4936.1812500000005</v>
      </c>
      <c r="K7" s="155"/>
    </row>
    <row r="8" spans="1:13">
      <c r="A8" s="167" t="s">
        <v>677</v>
      </c>
      <c r="B8" s="166" t="s">
        <v>669</v>
      </c>
      <c r="C8" s="6" t="s">
        <v>668</v>
      </c>
      <c r="D8" s="6">
        <v>5.5</v>
      </c>
      <c r="E8" s="176">
        <v>1000</v>
      </c>
      <c r="F8" s="164">
        <v>5.8</v>
      </c>
      <c r="G8" s="5" t="s">
        <v>667</v>
      </c>
      <c r="H8" s="5">
        <v>20</v>
      </c>
      <c r="I8" s="6" t="s">
        <v>671</v>
      </c>
      <c r="J8" s="163">
        <v>4729.7250000000004</v>
      </c>
      <c r="K8" s="155"/>
    </row>
    <row r="9" spans="1:13" ht="15.75" thickBot="1">
      <c r="A9" s="162" t="s">
        <v>676</v>
      </c>
      <c r="B9" s="161" t="s">
        <v>669</v>
      </c>
      <c r="C9" s="8" t="s">
        <v>668</v>
      </c>
      <c r="D9" s="8">
        <v>5.5</v>
      </c>
      <c r="E9" s="175">
        <v>1000</v>
      </c>
      <c r="F9" s="159">
        <v>5.8</v>
      </c>
      <c r="G9" s="7" t="s">
        <v>667</v>
      </c>
      <c r="H9" s="7">
        <v>20</v>
      </c>
      <c r="I9" s="8" t="s">
        <v>666</v>
      </c>
      <c r="J9" s="158">
        <v>5236.4812500000007</v>
      </c>
      <c r="K9" s="155"/>
    </row>
    <row r="10" spans="1:13" s="25" customFormat="1" ht="15.75" thickBot="1">
      <c r="A10" s="320" t="s">
        <v>144</v>
      </c>
      <c r="B10" s="321"/>
      <c r="C10" s="321"/>
      <c r="D10" s="321"/>
      <c r="E10" s="321"/>
      <c r="F10" s="321"/>
      <c r="G10" s="321"/>
      <c r="H10" s="321"/>
      <c r="I10" s="321"/>
      <c r="J10" s="322"/>
      <c r="K10" s="174"/>
    </row>
    <row r="11" spans="1:13">
      <c r="A11" s="173" t="s">
        <v>675</v>
      </c>
      <c r="B11" s="172" t="s">
        <v>673</v>
      </c>
      <c r="C11" s="11" t="s">
        <v>668</v>
      </c>
      <c r="D11" s="11">
        <v>5.5</v>
      </c>
      <c r="E11" s="171">
        <v>1000</v>
      </c>
      <c r="F11" s="170">
        <v>4.3</v>
      </c>
      <c r="G11" s="12" t="s">
        <v>667</v>
      </c>
      <c r="H11" s="12">
        <v>20</v>
      </c>
      <c r="I11" s="11" t="s">
        <v>671</v>
      </c>
      <c r="J11" s="169">
        <v>4673.4187499999998</v>
      </c>
      <c r="K11" s="155"/>
    </row>
    <row r="12" spans="1:13">
      <c r="A12" s="167" t="s">
        <v>674</v>
      </c>
      <c r="B12" s="166" t="s">
        <v>673</v>
      </c>
      <c r="C12" s="6" t="s">
        <v>668</v>
      </c>
      <c r="D12" s="6">
        <v>5.5</v>
      </c>
      <c r="E12" s="165">
        <v>1000</v>
      </c>
      <c r="F12" s="168">
        <v>4.3</v>
      </c>
      <c r="G12" s="5" t="s">
        <v>667</v>
      </c>
      <c r="H12" s="5">
        <v>20</v>
      </c>
      <c r="I12" s="6" t="s">
        <v>666</v>
      </c>
      <c r="J12" s="163">
        <v>5236.4812500000007</v>
      </c>
      <c r="K12" s="155"/>
    </row>
    <row r="13" spans="1:13">
      <c r="A13" s="167" t="s">
        <v>672</v>
      </c>
      <c r="B13" s="166" t="s">
        <v>669</v>
      </c>
      <c r="C13" s="6" t="s">
        <v>668</v>
      </c>
      <c r="D13" s="6">
        <v>5.5</v>
      </c>
      <c r="E13" s="165">
        <v>1000</v>
      </c>
      <c r="F13" s="164">
        <v>6</v>
      </c>
      <c r="G13" s="5" t="s">
        <v>667</v>
      </c>
      <c r="H13" s="5">
        <v>20</v>
      </c>
      <c r="I13" s="6" t="s">
        <v>671</v>
      </c>
      <c r="J13" s="163">
        <v>5030.0250000000005</v>
      </c>
      <c r="K13" s="155"/>
    </row>
    <row r="14" spans="1:13" ht="15.75" thickBot="1">
      <c r="A14" s="162" t="s">
        <v>670</v>
      </c>
      <c r="B14" s="161" t="s">
        <v>669</v>
      </c>
      <c r="C14" s="8" t="s">
        <v>668</v>
      </c>
      <c r="D14" s="8">
        <v>5.5</v>
      </c>
      <c r="E14" s="160">
        <v>1000</v>
      </c>
      <c r="F14" s="159">
        <v>6</v>
      </c>
      <c r="G14" s="7" t="s">
        <v>667</v>
      </c>
      <c r="H14" s="7">
        <v>20</v>
      </c>
      <c r="I14" s="8" t="s">
        <v>666</v>
      </c>
      <c r="J14" s="158">
        <v>5536.78125</v>
      </c>
      <c r="K14" s="155"/>
    </row>
    <row r="15" spans="1:13">
      <c r="A15" s="313"/>
      <c r="B15" s="313"/>
      <c r="C15" s="313"/>
      <c r="D15" s="313"/>
      <c r="E15" s="313"/>
      <c r="F15" s="313"/>
      <c r="G15" s="313"/>
      <c r="H15" s="313"/>
      <c r="I15" s="313"/>
      <c r="J15" s="313"/>
      <c r="K15" s="26"/>
      <c r="L15" s="157"/>
    </row>
    <row r="16" spans="1:13">
      <c r="A16" s="13"/>
      <c r="B16" s="14"/>
      <c r="C16" s="15"/>
      <c r="D16" s="15"/>
      <c r="E16" s="152"/>
      <c r="F16" s="156"/>
      <c r="G16" s="16"/>
      <c r="H16" s="16"/>
      <c r="I16" s="16"/>
      <c r="J16" s="17"/>
      <c r="K16" s="155"/>
    </row>
    <row r="17" spans="1:11">
      <c r="A17" s="13"/>
      <c r="B17" s="14"/>
      <c r="C17" s="15"/>
      <c r="D17" s="15"/>
      <c r="E17" s="152"/>
      <c r="F17" s="156"/>
      <c r="G17" s="16"/>
      <c r="H17" s="16"/>
      <c r="I17" s="16"/>
      <c r="J17" s="17"/>
      <c r="K17" s="155"/>
    </row>
    <row r="18" spans="1:11">
      <c r="A18" s="13"/>
      <c r="B18" s="14"/>
      <c r="C18" s="15"/>
      <c r="D18" s="15"/>
      <c r="E18" s="152"/>
      <c r="F18" s="156"/>
      <c r="G18" s="16"/>
      <c r="H18" s="16"/>
      <c r="I18" s="16"/>
      <c r="J18" s="17"/>
      <c r="K18" s="155"/>
    </row>
    <row r="19" spans="1:11" ht="15.75">
      <c r="A19" s="21"/>
      <c r="B19" s="21"/>
      <c r="C19" s="21"/>
      <c r="D19" s="21"/>
      <c r="E19" s="21"/>
      <c r="F19" s="21"/>
      <c r="G19" s="21"/>
      <c r="H19" s="21"/>
      <c r="I19" s="154"/>
      <c r="J19" s="21"/>
      <c r="K19" s="153"/>
    </row>
    <row r="20" spans="1:11">
      <c r="A20" s="18"/>
      <c r="B20" s="14"/>
      <c r="C20" s="15"/>
      <c r="D20" s="15"/>
      <c r="E20" s="152"/>
      <c r="F20" s="150"/>
      <c r="G20" s="149"/>
      <c r="H20" s="149"/>
      <c r="I20" s="149"/>
      <c r="J20" s="19"/>
      <c r="K20" s="148"/>
    </row>
    <row r="21" spans="1:11">
      <c r="A21" s="18"/>
      <c r="B21" s="14"/>
      <c r="C21" s="15"/>
      <c r="D21" s="15"/>
      <c r="E21" s="152"/>
      <c r="F21" s="150"/>
      <c r="G21" s="149"/>
      <c r="H21" s="149"/>
      <c r="I21" s="149"/>
      <c r="J21" s="19"/>
      <c r="K21" s="148"/>
    </row>
    <row r="22" spans="1:11">
      <c r="A22" s="18"/>
      <c r="B22" s="14"/>
      <c r="C22" s="20"/>
      <c r="D22" s="20"/>
      <c r="E22" s="151"/>
      <c r="F22" s="150"/>
      <c r="G22" s="149"/>
      <c r="H22" s="149"/>
      <c r="I22" s="149"/>
      <c r="J22" s="19"/>
      <c r="K22" s="148"/>
    </row>
    <row r="23" spans="1:11">
      <c r="A23" s="18"/>
      <c r="B23" s="14"/>
      <c r="C23" s="15"/>
      <c r="D23" s="15"/>
      <c r="E23" s="152"/>
      <c r="F23" s="150"/>
      <c r="G23" s="149"/>
      <c r="H23" s="149"/>
      <c r="I23" s="149"/>
      <c r="J23" s="19"/>
      <c r="K23" s="148"/>
    </row>
    <row r="24" spans="1:11">
      <c r="A24" s="18"/>
      <c r="B24" s="14"/>
      <c r="C24" s="20"/>
      <c r="D24" s="20"/>
      <c r="E24" s="151"/>
      <c r="F24" s="150"/>
      <c r="G24" s="149"/>
      <c r="H24" s="149"/>
      <c r="I24" s="149"/>
      <c r="J24" s="19"/>
      <c r="K24" s="148"/>
    </row>
    <row r="25" spans="1:11">
      <c r="A25" s="18"/>
      <c r="B25" s="14"/>
      <c r="C25" s="20"/>
      <c r="D25" s="20"/>
      <c r="E25" s="151"/>
      <c r="F25" s="150"/>
      <c r="G25" s="149"/>
      <c r="H25" s="149"/>
      <c r="I25" s="149"/>
      <c r="J25" s="19"/>
      <c r="K25" s="148"/>
    </row>
    <row r="26" spans="1:11">
      <c r="A26" s="146"/>
      <c r="B26" s="146"/>
      <c r="C26" s="146"/>
      <c r="D26" s="146"/>
      <c r="E26" s="146"/>
      <c r="F26" s="146"/>
      <c r="G26" s="146"/>
      <c r="H26" s="146"/>
      <c r="I26" s="147"/>
      <c r="J26" s="146"/>
      <c r="K26" s="145"/>
    </row>
  </sheetData>
  <mergeCells count="6">
    <mergeCell ref="A15:J15"/>
    <mergeCell ref="A1:J1"/>
    <mergeCell ref="A2:J2"/>
    <mergeCell ref="A3:J3"/>
    <mergeCell ref="A5:J5"/>
    <mergeCell ref="A10:J10"/>
  </mergeCells>
  <printOptions horizontalCentered="1"/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M30"/>
  <sheetViews>
    <sheetView view="pageBreakPreview" topLeftCell="A13" zoomScaleNormal="100" workbookViewId="0">
      <selection activeCell="A37" sqref="A37:A44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15" t="s">
        <v>705</v>
      </c>
      <c r="B2" s="315"/>
      <c r="C2" s="315"/>
      <c r="D2" s="315"/>
      <c r="E2" s="315"/>
      <c r="F2" s="315"/>
      <c r="G2" s="315"/>
      <c r="H2" s="315"/>
      <c r="I2" s="315"/>
      <c r="J2" s="315"/>
      <c r="K2" s="184"/>
    </row>
    <row r="3" spans="1:13" ht="15.75" thickBot="1">
      <c r="A3" s="316" t="s">
        <v>688</v>
      </c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ht="81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94"/>
      <c r="M4" s="194"/>
    </row>
    <row r="5" spans="1:13" s="25" customFormat="1" ht="15.75" thickBot="1">
      <c r="A5" s="317" t="s">
        <v>145</v>
      </c>
      <c r="B5" s="318"/>
      <c r="C5" s="318"/>
      <c r="D5" s="318"/>
      <c r="E5" s="318"/>
      <c r="F5" s="318"/>
      <c r="G5" s="318"/>
      <c r="H5" s="318"/>
      <c r="I5" s="318"/>
      <c r="J5" s="319"/>
      <c r="K5" s="174"/>
    </row>
    <row r="6" spans="1:13">
      <c r="A6" s="173" t="s">
        <v>704</v>
      </c>
      <c r="B6" s="172" t="s">
        <v>694</v>
      </c>
      <c r="C6" s="11" t="s">
        <v>668</v>
      </c>
      <c r="D6" s="11">
        <v>5.5</v>
      </c>
      <c r="E6" s="177">
        <v>1000</v>
      </c>
      <c r="F6" s="170">
        <v>3.7</v>
      </c>
      <c r="G6" s="12" t="s">
        <v>691</v>
      </c>
      <c r="H6" s="12">
        <v>20</v>
      </c>
      <c r="I6" s="11" t="s">
        <v>671</v>
      </c>
      <c r="J6" s="169">
        <v>5123.8687500000015</v>
      </c>
      <c r="K6" s="155"/>
    </row>
    <row r="7" spans="1:13">
      <c r="A7" s="167" t="s">
        <v>703</v>
      </c>
      <c r="B7" s="166" t="s">
        <v>694</v>
      </c>
      <c r="C7" s="6" t="s">
        <v>668</v>
      </c>
      <c r="D7" s="6">
        <v>5.5</v>
      </c>
      <c r="E7" s="176">
        <v>1000</v>
      </c>
      <c r="F7" s="168">
        <v>3.7</v>
      </c>
      <c r="G7" s="5" t="s">
        <v>691</v>
      </c>
      <c r="H7" s="5">
        <v>20</v>
      </c>
      <c r="I7" s="6" t="s">
        <v>666</v>
      </c>
      <c r="J7" s="163">
        <v>5855.85</v>
      </c>
      <c r="K7" s="155"/>
    </row>
    <row r="8" spans="1:13">
      <c r="A8" s="167" t="s">
        <v>702</v>
      </c>
      <c r="B8" s="166" t="s">
        <v>692</v>
      </c>
      <c r="C8" s="6" t="s">
        <v>668</v>
      </c>
      <c r="D8" s="6">
        <v>5.5</v>
      </c>
      <c r="E8" s="176">
        <v>1000</v>
      </c>
      <c r="F8" s="164">
        <v>5.6</v>
      </c>
      <c r="G8" s="5" t="s">
        <v>691</v>
      </c>
      <c r="H8" s="5">
        <v>20</v>
      </c>
      <c r="I8" s="6" t="s">
        <v>671</v>
      </c>
      <c r="J8" s="163">
        <v>5593.0875000000015</v>
      </c>
      <c r="K8" s="155"/>
    </row>
    <row r="9" spans="1:13" ht="15.75" thickBot="1">
      <c r="A9" s="162" t="s">
        <v>701</v>
      </c>
      <c r="B9" s="161" t="s">
        <v>692</v>
      </c>
      <c r="C9" s="8" t="s">
        <v>668</v>
      </c>
      <c r="D9" s="8">
        <v>5.5</v>
      </c>
      <c r="E9" s="175">
        <v>1000</v>
      </c>
      <c r="F9" s="159">
        <v>5.6</v>
      </c>
      <c r="G9" s="7" t="s">
        <v>691</v>
      </c>
      <c r="H9" s="7">
        <v>20</v>
      </c>
      <c r="I9" s="8" t="s">
        <v>666</v>
      </c>
      <c r="J9" s="158">
        <v>6381.375</v>
      </c>
      <c r="K9" s="155"/>
    </row>
    <row r="10" spans="1:13" s="25" customFormat="1" ht="15.75" thickBot="1">
      <c r="A10" s="320" t="s">
        <v>144</v>
      </c>
      <c r="B10" s="321"/>
      <c r="C10" s="321"/>
      <c r="D10" s="321"/>
      <c r="E10" s="321"/>
      <c r="F10" s="321"/>
      <c r="G10" s="321"/>
      <c r="H10" s="321"/>
      <c r="I10" s="321"/>
      <c r="J10" s="322"/>
      <c r="K10" s="174"/>
    </row>
    <row r="11" spans="1:13">
      <c r="A11" s="167" t="s">
        <v>700</v>
      </c>
      <c r="B11" s="172" t="s">
        <v>692</v>
      </c>
      <c r="C11" s="11" t="s">
        <v>668</v>
      </c>
      <c r="D11" s="11">
        <v>5.5</v>
      </c>
      <c r="E11" s="177">
        <v>1000</v>
      </c>
      <c r="F11" s="170">
        <v>5.8</v>
      </c>
      <c r="G11" s="12" t="s">
        <v>691</v>
      </c>
      <c r="H11" s="12">
        <v>20</v>
      </c>
      <c r="I11" s="11" t="s">
        <v>671</v>
      </c>
      <c r="J11" s="169">
        <v>5668.1625000000004</v>
      </c>
      <c r="K11" s="155"/>
    </row>
    <row r="12" spans="1:13" ht="15.75" thickBot="1">
      <c r="A12" s="162" t="s">
        <v>699</v>
      </c>
      <c r="B12" s="161" t="s">
        <v>692</v>
      </c>
      <c r="C12" s="8" t="s">
        <v>668</v>
      </c>
      <c r="D12" s="8">
        <v>5.5</v>
      </c>
      <c r="E12" s="175">
        <v>1000</v>
      </c>
      <c r="F12" s="188">
        <v>5.8</v>
      </c>
      <c r="G12" s="7" t="s">
        <v>691</v>
      </c>
      <c r="H12" s="7">
        <v>20</v>
      </c>
      <c r="I12" s="8" t="s">
        <v>666</v>
      </c>
      <c r="J12" s="158">
        <v>6625.3687500000015</v>
      </c>
      <c r="K12" s="155"/>
    </row>
    <row r="13" spans="1:13" ht="15.75" thickBot="1">
      <c r="A13" s="316" t="s">
        <v>698</v>
      </c>
      <c r="B13" s="316"/>
      <c r="C13" s="316"/>
      <c r="D13" s="316"/>
      <c r="E13" s="316"/>
      <c r="F13" s="316"/>
      <c r="G13" s="316"/>
      <c r="H13" s="316"/>
      <c r="I13" s="316"/>
      <c r="J13" s="316"/>
      <c r="K13" s="26"/>
      <c r="L13" s="157"/>
    </row>
    <row r="14" spans="1:13" s="25" customFormat="1" ht="15.75" thickBot="1">
      <c r="A14" s="323" t="s">
        <v>145</v>
      </c>
      <c r="B14" s="324"/>
      <c r="C14" s="324"/>
      <c r="D14" s="324"/>
      <c r="E14" s="324"/>
      <c r="F14" s="324"/>
      <c r="G14" s="324"/>
      <c r="H14" s="324"/>
      <c r="I14" s="324"/>
      <c r="J14" s="325"/>
      <c r="K14" s="174"/>
    </row>
    <row r="15" spans="1:13">
      <c r="A15" s="193" t="s">
        <v>697</v>
      </c>
      <c r="B15" s="192" t="s">
        <v>694</v>
      </c>
      <c r="C15" s="4" t="s">
        <v>668</v>
      </c>
      <c r="D15" s="4">
        <v>5.5</v>
      </c>
      <c r="E15" s="191">
        <v>1000</v>
      </c>
      <c r="F15" s="190">
        <v>3.7</v>
      </c>
      <c r="G15" s="3" t="s">
        <v>691</v>
      </c>
      <c r="H15" s="3">
        <v>20</v>
      </c>
      <c r="I15" s="4" t="s">
        <v>666</v>
      </c>
      <c r="J15" s="189">
        <v>6737.9812500000007</v>
      </c>
      <c r="K15" s="155"/>
    </row>
    <row r="16" spans="1:13" ht="15.75" thickBot="1">
      <c r="A16" s="162" t="s">
        <v>696</v>
      </c>
      <c r="B16" s="161" t="s">
        <v>692</v>
      </c>
      <c r="C16" s="8" t="s">
        <v>668</v>
      </c>
      <c r="D16" s="8">
        <v>5.5</v>
      </c>
      <c r="E16" s="175">
        <v>1000</v>
      </c>
      <c r="F16" s="159">
        <v>5.0999999999999996</v>
      </c>
      <c r="G16" s="7" t="s">
        <v>691</v>
      </c>
      <c r="H16" s="7">
        <v>20</v>
      </c>
      <c r="I16" s="8" t="s">
        <v>666</v>
      </c>
      <c r="J16" s="158">
        <v>7019.5124999999989</v>
      </c>
      <c r="K16" s="155"/>
    </row>
    <row r="17" spans="1:11" s="25" customFormat="1" ht="15.75" thickBot="1">
      <c r="A17" s="320" t="s">
        <v>144</v>
      </c>
      <c r="B17" s="321"/>
      <c r="C17" s="321"/>
      <c r="D17" s="321"/>
      <c r="E17" s="321"/>
      <c r="F17" s="321"/>
      <c r="G17" s="321"/>
      <c r="H17" s="321"/>
      <c r="I17" s="321"/>
      <c r="J17" s="322"/>
      <c r="K17" s="174"/>
    </row>
    <row r="18" spans="1:11">
      <c r="A18" s="167" t="s">
        <v>695</v>
      </c>
      <c r="B18" s="172" t="s">
        <v>694</v>
      </c>
      <c r="C18" s="11" t="s">
        <v>668</v>
      </c>
      <c r="D18" s="11">
        <v>5.5</v>
      </c>
      <c r="E18" s="177">
        <v>1000</v>
      </c>
      <c r="F18" s="170">
        <v>3.7</v>
      </c>
      <c r="G18" s="12" t="s">
        <v>691</v>
      </c>
      <c r="H18" s="12">
        <v>20</v>
      </c>
      <c r="I18" s="11" t="s">
        <v>666</v>
      </c>
      <c r="J18" s="169">
        <v>7075.8187500000004</v>
      </c>
      <c r="K18" s="155"/>
    </row>
    <row r="19" spans="1:11" ht="15.75" thickBot="1">
      <c r="A19" s="162" t="s">
        <v>693</v>
      </c>
      <c r="B19" s="161" t="s">
        <v>692</v>
      </c>
      <c r="C19" s="8" t="s">
        <v>668</v>
      </c>
      <c r="D19" s="8">
        <v>5.5</v>
      </c>
      <c r="E19" s="175">
        <v>1000</v>
      </c>
      <c r="F19" s="188">
        <v>5.0999999999999996</v>
      </c>
      <c r="G19" s="7" t="s">
        <v>691</v>
      </c>
      <c r="H19" s="7">
        <v>20</v>
      </c>
      <c r="I19" s="8" t="s">
        <v>666</v>
      </c>
      <c r="J19" s="158">
        <v>7263.5062499999995</v>
      </c>
      <c r="K19" s="155"/>
    </row>
    <row r="20" spans="1:11">
      <c r="A20" s="13"/>
      <c r="B20" s="14"/>
      <c r="C20" s="15"/>
      <c r="D20" s="15"/>
      <c r="E20" s="152"/>
      <c r="F20" s="156"/>
      <c r="G20" s="16"/>
      <c r="H20" s="16"/>
      <c r="I20" s="187"/>
      <c r="J20" s="17"/>
      <c r="K20" s="155"/>
    </row>
    <row r="21" spans="1:11">
      <c r="A21" s="13"/>
      <c r="B21" s="14"/>
      <c r="C21" s="15"/>
      <c r="D21" s="15"/>
      <c r="E21" s="152"/>
      <c r="F21" s="156"/>
      <c r="G21" s="16"/>
      <c r="H21" s="16"/>
      <c r="I21" s="187"/>
      <c r="J21" s="17"/>
      <c r="K21" s="155"/>
    </row>
    <row r="22" spans="1:11">
      <c r="A22" s="13"/>
      <c r="B22" s="14"/>
      <c r="C22" s="15"/>
      <c r="D22" s="15"/>
      <c r="E22" s="152"/>
      <c r="F22" s="156"/>
      <c r="G22" s="16"/>
      <c r="H22" s="16"/>
      <c r="I22" s="187"/>
      <c r="J22" s="17"/>
      <c r="K22" s="155"/>
    </row>
    <row r="23" spans="1:11" ht="15.7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153"/>
    </row>
    <row r="24" spans="1:11">
      <c r="A24" s="18"/>
      <c r="B24" s="14"/>
      <c r="C24" s="15"/>
      <c r="D24" s="15"/>
      <c r="E24" s="152"/>
      <c r="F24" s="150"/>
      <c r="G24" s="149"/>
      <c r="H24" s="149"/>
      <c r="I24" s="186"/>
      <c r="J24" s="19"/>
      <c r="K24" s="148"/>
    </row>
    <row r="25" spans="1:11">
      <c r="A25" s="18"/>
      <c r="B25" s="14"/>
      <c r="C25" s="15"/>
      <c r="D25" s="15"/>
      <c r="E25" s="152"/>
      <c r="F25" s="150"/>
      <c r="G25" s="149"/>
      <c r="H25" s="149"/>
      <c r="I25" s="186"/>
      <c r="J25" s="19"/>
      <c r="K25" s="148"/>
    </row>
    <row r="26" spans="1:11">
      <c r="A26" s="18"/>
      <c r="B26" s="14"/>
      <c r="C26" s="20"/>
      <c r="D26" s="20"/>
      <c r="E26" s="151"/>
      <c r="F26" s="150"/>
      <c r="G26" s="149"/>
      <c r="H26" s="149"/>
      <c r="I26" s="186"/>
      <c r="J26" s="19"/>
      <c r="K26" s="148"/>
    </row>
    <row r="27" spans="1:11">
      <c r="A27" s="18"/>
      <c r="B27" s="14"/>
      <c r="C27" s="15"/>
      <c r="D27" s="15"/>
      <c r="E27" s="152"/>
      <c r="F27" s="150"/>
      <c r="G27" s="149"/>
      <c r="H27" s="149"/>
      <c r="I27" s="186"/>
      <c r="J27" s="19"/>
      <c r="K27" s="148"/>
    </row>
    <row r="28" spans="1:11">
      <c r="A28" s="18"/>
      <c r="B28" s="14"/>
      <c r="C28" s="20"/>
      <c r="D28" s="20"/>
      <c r="E28" s="151"/>
      <c r="F28" s="150"/>
      <c r="G28" s="149"/>
      <c r="H28" s="149"/>
      <c r="I28" s="186"/>
      <c r="J28" s="19"/>
      <c r="K28" s="148"/>
    </row>
    <row r="29" spans="1:11">
      <c r="A29" s="18"/>
      <c r="B29" s="14"/>
      <c r="C29" s="20"/>
      <c r="D29" s="20"/>
      <c r="E29" s="151"/>
      <c r="F29" s="150"/>
      <c r="G29" s="149"/>
      <c r="H29" s="149"/>
      <c r="I29" s="186"/>
      <c r="J29" s="19"/>
      <c r="K29" s="148"/>
    </row>
    <row r="30" spans="1:1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5"/>
    </row>
  </sheetData>
  <mergeCells count="8">
    <mergeCell ref="A14:J14"/>
    <mergeCell ref="A17:J17"/>
    <mergeCell ref="A13:J13"/>
    <mergeCell ref="A1:J1"/>
    <mergeCell ref="A2:J2"/>
    <mergeCell ref="A3:J3"/>
    <mergeCell ref="A5:J5"/>
    <mergeCell ref="A10:J10"/>
  </mergeCells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6"/>
  <sheetViews>
    <sheetView view="pageBreakPreview" topLeftCell="A7" zoomScaleNormal="100" workbookViewId="0">
      <selection sqref="A1:J1"/>
    </sheetView>
  </sheetViews>
  <sheetFormatPr defaultRowHeight="15"/>
  <cols>
    <col min="1" max="1" width="12.77734375" customWidth="1"/>
    <col min="2" max="2" width="15.77734375" customWidth="1"/>
    <col min="3" max="4" width="5.77734375" customWidth="1"/>
    <col min="5" max="5" width="7.77734375" customWidth="1"/>
    <col min="6" max="6" width="10.77734375" customWidth="1"/>
    <col min="7" max="7" width="7.77734375" customWidth="1"/>
    <col min="8" max="8" width="5.77734375" customWidth="1"/>
    <col min="9" max="9" width="6.77734375" customWidth="1"/>
    <col min="10" max="10" width="10.77734375" customWidth="1"/>
    <col min="11" max="11" width="8.77734375" style="143" customWidth="1"/>
  </cols>
  <sheetData>
    <row r="1" spans="1:13" ht="18">
      <c r="A1" s="314" t="s">
        <v>690</v>
      </c>
      <c r="B1" s="314"/>
      <c r="C1" s="314"/>
      <c r="D1" s="314"/>
      <c r="E1" s="314"/>
      <c r="F1" s="314"/>
      <c r="G1" s="314"/>
      <c r="H1" s="314"/>
      <c r="I1" s="314"/>
      <c r="J1" s="314"/>
      <c r="K1" s="185"/>
    </row>
    <row r="2" spans="1:13" ht="15.75">
      <c r="A2" s="326" t="s">
        <v>711</v>
      </c>
      <c r="B2" s="326"/>
      <c r="C2" s="326"/>
      <c r="D2" s="326"/>
      <c r="E2" s="326"/>
      <c r="F2" s="326"/>
      <c r="G2" s="326"/>
      <c r="H2" s="326"/>
      <c r="I2" s="326"/>
      <c r="J2" s="326"/>
      <c r="K2" s="184"/>
    </row>
    <row r="3" spans="1:13" ht="15.75" thickBo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174"/>
    </row>
    <row r="4" spans="1:13" ht="81" thickBot="1">
      <c r="A4" s="1" t="s">
        <v>72</v>
      </c>
      <c r="B4" s="2" t="s">
        <v>84</v>
      </c>
      <c r="C4" s="183" t="s">
        <v>687</v>
      </c>
      <c r="D4" s="183" t="s">
        <v>686</v>
      </c>
      <c r="E4" s="182" t="s">
        <v>685</v>
      </c>
      <c r="F4" s="2" t="s">
        <v>684</v>
      </c>
      <c r="G4" s="2" t="s">
        <v>683</v>
      </c>
      <c r="H4" s="182" t="s">
        <v>682</v>
      </c>
      <c r="I4" s="2" t="s">
        <v>681</v>
      </c>
      <c r="J4" s="181" t="s">
        <v>680</v>
      </c>
      <c r="K4" s="180"/>
      <c r="L4" s="194"/>
      <c r="M4" s="194"/>
    </row>
    <row r="5" spans="1:13" s="25" customFormat="1" ht="15.75" thickBot="1">
      <c r="A5" s="320" t="s">
        <v>710</v>
      </c>
      <c r="B5" s="321"/>
      <c r="C5" s="321"/>
      <c r="D5" s="321"/>
      <c r="E5" s="321"/>
      <c r="F5" s="321"/>
      <c r="G5" s="321"/>
      <c r="H5" s="321"/>
      <c r="I5" s="321"/>
      <c r="J5" s="322"/>
      <c r="K5" s="174"/>
    </row>
    <row r="6" spans="1:13">
      <c r="A6" s="173" t="s">
        <v>709</v>
      </c>
      <c r="B6" s="172" t="s">
        <v>708</v>
      </c>
      <c r="C6" s="11" t="s">
        <v>707</v>
      </c>
      <c r="D6" s="11">
        <v>9</v>
      </c>
      <c r="E6" s="171">
        <v>4000</v>
      </c>
      <c r="F6" s="170">
        <v>7</v>
      </c>
      <c r="G6" s="12" t="s">
        <v>691</v>
      </c>
      <c r="H6" s="12">
        <v>140</v>
      </c>
      <c r="I6" s="11" t="s">
        <v>666</v>
      </c>
      <c r="J6" s="169">
        <v>21772</v>
      </c>
      <c r="K6" s="155"/>
    </row>
    <row r="7" spans="1:13">
      <c r="A7" s="13"/>
      <c r="B7" s="14"/>
      <c r="C7" s="15"/>
      <c r="D7" s="15"/>
      <c r="E7" s="152"/>
      <c r="F7" s="156"/>
      <c r="G7" s="16"/>
      <c r="H7" s="16"/>
      <c r="I7" s="187"/>
      <c r="J7" s="17"/>
      <c r="K7" s="155"/>
    </row>
    <row r="8" spans="1:13">
      <c r="A8" s="13"/>
      <c r="B8" s="14"/>
      <c r="C8" s="15"/>
      <c r="D8" s="15"/>
      <c r="E8" s="152"/>
      <c r="F8" s="156"/>
      <c r="G8" s="16"/>
      <c r="H8" s="16"/>
      <c r="I8" s="187"/>
      <c r="J8" s="17"/>
      <c r="K8" s="155"/>
    </row>
    <row r="9" spans="1:13" ht="15.75">
      <c r="A9" s="21"/>
      <c r="B9" s="21"/>
      <c r="C9" s="21"/>
      <c r="D9" s="21"/>
      <c r="E9" s="21"/>
      <c r="F9" s="21"/>
      <c r="G9" s="21"/>
      <c r="H9" s="21"/>
      <c r="I9" s="21"/>
      <c r="J9" s="21"/>
      <c r="K9" s="153"/>
    </row>
    <row r="10" spans="1:13">
      <c r="A10" s="18"/>
      <c r="B10" s="14"/>
      <c r="C10" s="15"/>
      <c r="D10" s="15"/>
      <c r="E10" s="152"/>
      <c r="F10" s="150"/>
      <c r="G10" s="149"/>
      <c r="H10" s="149"/>
      <c r="I10" s="186"/>
      <c r="J10" s="19"/>
      <c r="K10" s="148"/>
    </row>
    <row r="11" spans="1:13">
      <c r="A11" s="18"/>
      <c r="B11" s="14"/>
      <c r="C11" s="15"/>
      <c r="D11" s="15"/>
      <c r="E11" s="152"/>
      <c r="F11" s="150"/>
      <c r="G11" s="149"/>
      <c r="H11" s="149"/>
      <c r="I11" s="186"/>
      <c r="J11" s="19"/>
      <c r="K11" s="148"/>
    </row>
    <row r="12" spans="1:13">
      <c r="A12" s="18"/>
      <c r="B12" s="14"/>
      <c r="C12" s="20"/>
      <c r="D12" s="20"/>
      <c r="E12" s="151"/>
      <c r="F12" s="150"/>
      <c r="G12" s="149"/>
      <c r="H12" s="149"/>
      <c r="I12" s="186"/>
      <c r="J12" s="19"/>
      <c r="K12" s="148"/>
    </row>
    <row r="13" spans="1:13">
      <c r="A13" s="18"/>
      <c r="B13" s="14"/>
      <c r="C13" s="15"/>
      <c r="D13" s="15"/>
      <c r="E13" s="152"/>
      <c r="F13" s="150"/>
      <c r="G13" s="149"/>
      <c r="H13" s="149"/>
      <c r="I13" s="186"/>
      <c r="J13" s="19"/>
      <c r="K13" s="148"/>
    </row>
    <row r="14" spans="1:13">
      <c r="A14" s="18"/>
      <c r="B14" s="14"/>
      <c r="C14" s="20"/>
      <c r="D14" s="20"/>
      <c r="E14" s="151"/>
      <c r="F14" s="150"/>
      <c r="G14" s="149"/>
      <c r="H14" s="149"/>
      <c r="I14" s="186"/>
      <c r="J14" s="19"/>
      <c r="K14" s="148"/>
    </row>
    <row r="15" spans="1:13">
      <c r="A15" s="18"/>
      <c r="B15" s="14"/>
      <c r="C15" s="20"/>
      <c r="D15" s="20"/>
      <c r="E15" s="151"/>
      <c r="F15" s="150"/>
      <c r="G15" s="149"/>
      <c r="H15" s="149"/>
      <c r="I15" s="186"/>
      <c r="J15" s="19"/>
      <c r="K15" s="148"/>
    </row>
    <row r="16" spans="1:13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5"/>
      <c r="L16" t="s">
        <v>706</v>
      </c>
    </row>
  </sheetData>
  <mergeCells count="4">
    <mergeCell ref="A1:J1"/>
    <mergeCell ref="A2:J2"/>
    <mergeCell ref="A3:J3"/>
    <mergeCell ref="A5:J5"/>
  </mergeCells>
  <printOptions horizontalCentered="1"/>
  <pageMargins left="0.39370078740157483" right="0.39370078740157483" top="0.39370078740157483" bottom="0.39370078740157483" header="0.19685039370078741" footer="0"/>
  <pageSetup paperSize="9" scale="89" orientation="portrait" r:id="rId1"/>
  <headerFooter alignWithMargins="0">
    <oddHeader>&amp;C&amp;8Страница &amp;P из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  <pageSetUpPr fitToPage="1"/>
  </sheetPr>
  <dimension ref="A1:O62"/>
  <sheetViews>
    <sheetView view="pageBreakPreview" topLeftCell="A19" zoomScale="80" zoomScaleNormal="100" zoomScaleSheetLayoutView="100" workbookViewId="0">
      <selection activeCell="N1" sqref="N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4" width="8.88671875" style="195"/>
    <col min="15" max="15" width="8.88671875" style="195" customWidth="1"/>
    <col min="16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32" t="s">
        <v>819</v>
      </c>
      <c r="G1" s="332"/>
      <c r="H1" s="332"/>
      <c r="I1" s="332"/>
      <c r="J1" s="332"/>
      <c r="K1" s="332"/>
      <c r="L1" s="332"/>
      <c r="M1" s="332"/>
      <c r="N1" s="245"/>
      <c r="O1" s="245"/>
    </row>
    <row r="2" spans="1:15" ht="25.5" customHeight="1">
      <c r="C2" s="244"/>
      <c r="D2" s="243"/>
      <c r="E2" s="243"/>
      <c r="F2" s="332"/>
      <c r="G2" s="332"/>
      <c r="H2" s="332"/>
      <c r="I2" s="332"/>
      <c r="J2" s="332"/>
      <c r="K2" s="332"/>
      <c r="L2" s="332"/>
      <c r="M2" s="332"/>
    </row>
    <row r="3" spans="1:15" ht="24.95" customHeight="1" thickBot="1">
      <c r="C3" s="242"/>
      <c r="E3" s="241"/>
      <c r="F3" s="333" t="s">
        <v>818</v>
      </c>
      <c r="G3" s="333"/>
      <c r="H3" s="333"/>
      <c r="I3" s="333"/>
      <c r="J3" s="333"/>
      <c r="K3" s="333"/>
      <c r="L3" s="333"/>
      <c r="M3" s="333"/>
    </row>
    <row r="4" spans="1:15" s="196" customFormat="1" ht="50.1" customHeight="1" thickBot="1">
      <c r="A4" s="195"/>
      <c r="B4" s="330" t="s">
        <v>817</v>
      </c>
      <c r="C4" s="339" t="s">
        <v>816</v>
      </c>
      <c r="D4" s="340"/>
      <c r="E4" s="330" t="s">
        <v>815</v>
      </c>
      <c r="F4" s="336" t="s">
        <v>601</v>
      </c>
      <c r="G4" s="334" t="s">
        <v>814</v>
      </c>
      <c r="H4" s="334" t="s">
        <v>813</v>
      </c>
      <c r="I4" s="328" t="s">
        <v>812</v>
      </c>
      <c r="J4" s="334" t="s">
        <v>811</v>
      </c>
      <c r="K4" s="330" t="s">
        <v>810</v>
      </c>
      <c r="L4" s="330" t="s">
        <v>660</v>
      </c>
      <c r="M4" s="330" t="s">
        <v>659</v>
      </c>
      <c r="N4" s="327"/>
    </row>
    <row r="5" spans="1:15" s="196" customFormat="1" ht="13.5" thickBot="1">
      <c r="A5" s="195"/>
      <c r="B5" s="331"/>
      <c r="C5" s="240" t="s">
        <v>809</v>
      </c>
      <c r="D5" s="239" t="s">
        <v>808</v>
      </c>
      <c r="E5" s="341"/>
      <c r="F5" s="337"/>
      <c r="G5" s="338"/>
      <c r="H5" s="329"/>
      <c r="I5" s="329"/>
      <c r="J5" s="329"/>
      <c r="K5" s="331"/>
      <c r="L5" s="331"/>
      <c r="M5" s="331"/>
      <c r="N5" s="327"/>
    </row>
    <row r="6" spans="1:15" s="196" customFormat="1" ht="80.099999999999994" customHeight="1">
      <c r="A6" s="195"/>
      <c r="B6" s="345" t="s">
        <v>807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7"/>
    </row>
    <row r="7" spans="1:15" ht="18" customHeight="1">
      <c r="B7" s="229" t="s">
        <v>806</v>
      </c>
      <c r="C7" s="224">
        <v>2.8</v>
      </c>
      <c r="D7" s="228">
        <v>2.2399999999999998</v>
      </c>
      <c r="E7" s="224" t="s">
        <v>629</v>
      </c>
      <c r="F7" s="227">
        <v>789.56926829268298</v>
      </c>
      <c r="G7" s="223" t="s">
        <v>671</v>
      </c>
      <c r="H7" s="225" t="s">
        <v>805</v>
      </c>
      <c r="I7" s="238" t="s">
        <v>794</v>
      </c>
      <c r="J7" s="224">
        <v>3.6</v>
      </c>
      <c r="K7" s="224">
        <v>0.8</v>
      </c>
      <c r="L7" s="223" t="s">
        <v>801</v>
      </c>
      <c r="M7" s="222">
        <v>36</v>
      </c>
      <c r="N7" s="213"/>
      <c r="O7" s="213"/>
    </row>
    <row r="8" spans="1:15" ht="18" customHeight="1">
      <c r="B8" s="229" t="s">
        <v>804</v>
      </c>
      <c r="C8" s="224">
        <v>3.4</v>
      </c>
      <c r="D8" s="228">
        <v>2.72</v>
      </c>
      <c r="E8" s="224" t="s">
        <v>803</v>
      </c>
      <c r="F8" s="227">
        <v>937.52195121951218</v>
      </c>
      <c r="G8" s="223" t="s">
        <v>671</v>
      </c>
      <c r="H8" s="225" t="s">
        <v>802</v>
      </c>
      <c r="I8" s="238" t="s">
        <v>794</v>
      </c>
      <c r="J8" s="224">
        <v>3.6</v>
      </c>
      <c r="K8" s="224">
        <v>0.9</v>
      </c>
      <c r="L8" s="223" t="s">
        <v>801</v>
      </c>
      <c r="M8" s="222">
        <v>40</v>
      </c>
      <c r="N8" s="213"/>
      <c r="O8" s="213"/>
    </row>
    <row r="9" spans="1:15" ht="18" customHeight="1">
      <c r="B9" s="229" t="s">
        <v>800</v>
      </c>
      <c r="C9" s="224">
        <v>4.5</v>
      </c>
      <c r="D9" s="228">
        <v>3.6</v>
      </c>
      <c r="E9" s="224" t="s">
        <v>673</v>
      </c>
      <c r="F9" s="227">
        <v>1204.1297560975609</v>
      </c>
      <c r="G9" s="223" t="s">
        <v>671</v>
      </c>
      <c r="H9" s="226" t="s">
        <v>798</v>
      </c>
      <c r="I9" s="238" t="s">
        <v>794</v>
      </c>
      <c r="J9" s="224">
        <v>6</v>
      </c>
      <c r="K9" s="224">
        <v>1.4</v>
      </c>
      <c r="L9" s="223" t="s">
        <v>772</v>
      </c>
      <c r="M9" s="222">
        <v>62</v>
      </c>
      <c r="N9" s="213"/>
      <c r="O9" s="213"/>
    </row>
    <row r="10" spans="1:15" ht="18" customHeight="1">
      <c r="B10" s="229" t="s">
        <v>799</v>
      </c>
      <c r="C10" s="224">
        <v>4.5</v>
      </c>
      <c r="D10" s="228">
        <v>3.6</v>
      </c>
      <c r="E10" s="224" t="s">
        <v>673</v>
      </c>
      <c r="F10" s="227">
        <v>1703.6531707317072</v>
      </c>
      <c r="G10" s="223" t="s">
        <v>666</v>
      </c>
      <c r="H10" s="226" t="s">
        <v>798</v>
      </c>
      <c r="I10" s="225" t="s">
        <v>717</v>
      </c>
      <c r="J10" s="224">
        <v>6</v>
      </c>
      <c r="K10" s="224">
        <v>1.4</v>
      </c>
      <c r="L10" s="223" t="s">
        <v>772</v>
      </c>
      <c r="M10" s="222">
        <v>69</v>
      </c>
      <c r="N10" s="213"/>
      <c r="O10" s="213"/>
    </row>
    <row r="11" spans="1:15" ht="18" customHeight="1">
      <c r="B11" s="229" t="s">
        <v>797</v>
      </c>
      <c r="C11" s="224">
        <v>4.5</v>
      </c>
      <c r="D11" s="228">
        <v>3.6</v>
      </c>
      <c r="E11" s="224" t="s">
        <v>673</v>
      </c>
      <c r="F11" s="227">
        <v>1806.1946341463417</v>
      </c>
      <c r="G11" s="223" t="s">
        <v>671</v>
      </c>
      <c r="H11" s="226" t="s">
        <v>788</v>
      </c>
      <c r="I11" s="225" t="s">
        <v>790</v>
      </c>
      <c r="J11" s="224">
        <v>20</v>
      </c>
      <c r="K11" s="224">
        <v>1.4</v>
      </c>
      <c r="L11" s="223" t="s">
        <v>766</v>
      </c>
      <c r="M11" s="222">
        <v>77</v>
      </c>
      <c r="N11" s="213"/>
      <c r="O11" s="213"/>
    </row>
    <row r="12" spans="1:15" ht="18" customHeight="1">
      <c r="B12" s="229" t="s">
        <v>796</v>
      </c>
      <c r="C12" s="224">
        <v>4.5</v>
      </c>
      <c r="D12" s="228">
        <v>3.6</v>
      </c>
      <c r="E12" s="224" t="s">
        <v>673</v>
      </c>
      <c r="F12" s="227">
        <v>2358.4536585365854</v>
      </c>
      <c r="G12" s="223" t="s">
        <v>666</v>
      </c>
      <c r="H12" s="226" t="s">
        <v>788</v>
      </c>
      <c r="I12" s="225" t="s">
        <v>787</v>
      </c>
      <c r="J12" s="224">
        <v>20</v>
      </c>
      <c r="K12" s="224">
        <v>1.4</v>
      </c>
      <c r="L12" s="223" t="s">
        <v>766</v>
      </c>
      <c r="M12" s="222">
        <v>84</v>
      </c>
      <c r="N12" s="213"/>
      <c r="O12" s="213"/>
    </row>
    <row r="13" spans="1:15" ht="18" customHeight="1">
      <c r="B13" s="229" t="s">
        <v>795</v>
      </c>
      <c r="C13" s="224">
        <v>7.2</v>
      </c>
      <c r="D13" s="228">
        <v>5.7600000000000007</v>
      </c>
      <c r="E13" s="224" t="s">
        <v>669</v>
      </c>
      <c r="F13" s="227">
        <v>1637.7336585365854</v>
      </c>
      <c r="G13" s="223" t="s">
        <v>671</v>
      </c>
      <c r="H13" s="226" t="s">
        <v>792</v>
      </c>
      <c r="I13" s="238" t="s">
        <v>794</v>
      </c>
      <c r="J13" s="224">
        <v>6.5</v>
      </c>
      <c r="K13" s="224">
        <v>1.8</v>
      </c>
      <c r="L13" s="223" t="s">
        <v>772</v>
      </c>
      <c r="M13" s="222">
        <v>73</v>
      </c>
      <c r="N13" s="213"/>
      <c r="O13" s="213"/>
    </row>
    <row r="14" spans="1:15" ht="18" customHeight="1">
      <c r="B14" s="229" t="s">
        <v>793</v>
      </c>
      <c r="C14" s="224">
        <v>7.2</v>
      </c>
      <c r="D14" s="228">
        <v>5.7600000000000007</v>
      </c>
      <c r="E14" s="224" t="s">
        <v>669</v>
      </c>
      <c r="F14" s="227">
        <v>2134.3273170731709</v>
      </c>
      <c r="G14" s="223" t="s">
        <v>666</v>
      </c>
      <c r="H14" s="226" t="s">
        <v>792</v>
      </c>
      <c r="I14" s="225" t="s">
        <v>717</v>
      </c>
      <c r="J14" s="224">
        <v>6.5</v>
      </c>
      <c r="K14" s="224">
        <v>1.8</v>
      </c>
      <c r="L14" s="223" t="s">
        <v>772</v>
      </c>
      <c r="M14" s="222">
        <v>80</v>
      </c>
      <c r="N14" s="213"/>
      <c r="O14" s="213"/>
    </row>
    <row r="15" spans="1:15" ht="18" customHeight="1">
      <c r="B15" s="229" t="s">
        <v>791</v>
      </c>
      <c r="C15" s="224">
        <v>7.2</v>
      </c>
      <c r="D15" s="228">
        <v>5.7600000000000007</v>
      </c>
      <c r="E15" s="224" t="s">
        <v>669</v>
      </c>
      <c r="F15" s="227">
        <v>2162.16</v>
      </c>
      <c r="G15" s="223" t="s">
        <v>671</v>
      </c>
      <c r="H15" s="226" t="s">
        <v>788</v>
      </c>
      <c r="I15" s="225" t="s">
        <v>790</v>
      </c>
      <c r="J15" s="224">
        <v>20</v>
      </c>
      <c r="K15" s="224">
        <v>1.8</v>
      </c>
      <c r="L15" s="223" t="s">
        <v>766</v>
      </c>
      <c r="M15" s="222">
        <v>88</v>
      </c>
      <c r="N15" s="213"/>
      <c r="O15" s="213"/>
    </row>
    <row r="16" spans="1:15" ht="18" customHeight="1">
      <c r="B16" s="229" t="s">
        <v>789</v>
      </c>
      <c r="C16" s="224">
        <v>7.2</v>
      </c>
      <c r="D16" s="228">
        <v>5.7600000000000007</v>
      </c>
      <c r="E16" s="224" t="s">
        <v>669</v>
      </c>
      <c r="F16" s="227">
        <v>2645.5697560975614</v>
      </c>
      <c r="G16" s="223" t="s">
        <v>666</v>
      </c>
      <c r="H16" s="226" t="s">
        <v>788</v>
      </c>
      <c r="I16" s="225" t="s">
        <v>787</v>
      </c>
      <c r="J16" s="224">
        <v>20</v>
      </c>
      <c r="K16" s="224">
        <v>1.8</v>
      </c>
      <c r="L16" s="223" t="s">
        <v>766</v>
      </c>
      <c r="M16" s="222">
        <v>95</v>
      </c>
      <c r="N16" s="213"/>
      <c r="O16" s="213"/>
    </row>
    <row r="17" spans="2:15" ht="18" customHeight="1">
      <c r="B17" s="229" t="s">
        <v>786</v>
      </c>
      <c r="C17" s="224">
        <v>11.5</v>
      </c>
      <c r="D17" s="228">
        <v>9.2000000000000011</v>
      </c>
      <c r="E17" s="224" t="s">
        <v>764</v>
      </c>
      <c r="F17" s="227">
        <v>4243.7517073170729</v>
      </c>
      <c r="G17" s="223" t="s">
        <v>666</v>
      </c>
      <c r="H17" s="226" t="s">
        <v>784</v>
      </c>
      <c r="I17" s="225" t="s">
        <v>760</v>
      </c>
      <c r="J17" s="224">
        <v>20</v>
      </c>
      <c r="K17" s="224">
        <v>3.4</v>
      </c>
      <c r="L17" s="223" t="s">
        <v>759</v>
      </c>
      <c r="M17" s="222">
        <v>123</v>
      </c>
      <c r="N17" s="213"/>
      <c r="O17" s="213"/>
    </row>
    <row r="18" spans="2:15" ht="18" customHeight="1" thickBot="1">
      <c r="B18" s="221" t="s">
        <v>785</v>
      </c>
      <c r="C18" s="216">
        <v>13</v>
      </c>
      <c r="D18" s="220">
        <v>10.4</v>
      </c>
      <c r="E18" s="216" t="s">
        <v>762</v>
      </c>
      <c r="F18" s="219">
        <v>5364.7804878048782</v>
      </c>
      <c r="G18" s="215" t="s">
        <v>666</v>
      </c>
      <c r="H18" s="218" t="s">
        <v>784</v>
      </c>
      <c r="I18" s="217" t="s">
        <v>760</v>
      </c>
      <c r="J18" s="216">
        <v>20</v>
      </c>
      <c r="K18" s="216">
        <v>4.2</v>
      </c>
      <c r="L18" s="215" t="s">
        <v>759</v>
      </c>
      <c r="M18" s="214">
        <v>133</v>
      </c>
      <c r="N18" s="213"/>
      <c r="O18" s="213"/>
    </row>
    <row r="19" spans="2:15" ht="80.099999999999994" customHeight="1" thickBot="1">
      <c r="B19" s="342" t="s">
        <v>783</v>
      </c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4"/>
      <c r="N19" s="237"/>
      <c r="O19" s="237"/>
    </row>
    <row r="20" spans="2:15" ht="18" customHeight="1">
      <c r="B20" s="236" t="s">
        <v>782</v>
      </c>
      <c r="C20" s="232">
        <v>5.4</v>
      </c>
      <c r="D20" s="235">
        <v>4.32</v>
      </c>
      <c r="E20" s="232" t="s">
        <v>673</v>
      </c>
      <c r="F20" s="234">
        <v>1608.4360975609757</v>
      </c>
      <c r="G20" s="231" t="s">
        <v>671</v>
      </c>
      <c r="H20" s="233" t="s">
        <v>777</v>
      </c>
      <c r="I20" s="233" t="s">
        <v>776</v>
      </c>
      <c r="J20" s="232">
        <v>6</v>
      </c>
      <c r="K20" s="232">
        <v>1.4</v>
      </c>
      <c r="L20" s="231" t="s">
        <v>772</v>
      </c>
      <c r="M20" s="230">
        <v>72</v>
      </c>
      <c r="N20" s="213"/>
      <c r="O20" s="213"/>
    </row>
    <row r="21" spans="2:15" ht="18" customHeight="1">
      <c r="B21" s="229" t="s">
        <v>781</v>
      </c>
      <c r="C21" s="224">
        <v>5.4</v>
      </c>
      <c r="D21" s="228">
        <v>4.32</v>
      </c>
      <c r="E21" s="224" t="s">
        <v>673</v>
      </c>
      <c r="F21" s="227">
        <v>2096.2404878048783</v>
      </c>
      <c r="G21" s="223" t="s">
        <v>666</v>
      </c>
      <c r="H21" s="226" t="s">
        <v>777</v>
      </c>
      <c r="I21" s="226" t="s">
        <v>773</v>
      </c>
      <c r="J21" s="224">
        <v>6</v>
      </c>
      <c r="K21" s="224">
        <v>1.4</v>
      </c>
      <c r="L21" s="223" t="s">
        <v>772</v>
      </c>
      <c r="M21" s="222">
        <v>79</v>
      </c>
      <c r="N21" s="213"/>
      <c r="O21" s="213"/>
    </row>
    <row r="22" spans="2:15" ht="18" customHeight="1">
      <c r="B22" s="229" t="s">
        <v>780</v>
      </c>
      <c r="C22" s="224">
        <v>5.4</v>
      </c>
      <c r="D22" s="228">
        <v>4.32</v>
      </c>
      <c r="E22" s="224" t="s">
        <v>673</v>
      </c>
      <c r="F22" s="227">
        <v>2228.0795121951219</v>
      </c>
      <c r="G22" s="223" t="s">
        <v>671</v>
      </c>
      <c r="H22" s="226" t="s">
        <v>768</v>
      </c>
      <c r="I22" s="226" t="s">
        <v>770</v>
      </c>
      <c r="J22" s="224">
        <v>20</v>
      </c>
      <c r="K22" s="224">
        <v>1.4</v>
      </c>
      <c r="L22" s="223" t="s">
        <v>766</v>
      </c>
      <c r="M22" s="222">
        <v>87</v>
      </c>
      <c r="N22" s="213"/>
      <c r="O22" s="213"/>
    </row>
    <row r="23" spans="2:15" ht="18" customHeight="1">
      <c r="B23" s="229" t="s">
        <v>779</v>
      </c>
      <c r="C23" s="224">
        <v>5.4</v>
      </c>
      <c r="D23" s="228">
        <v>4.32</v>
      </c>
      <c r="E23" s="224" t="s">
        <v>673</v>
      </c>
      <c r="F23" s="227">
        <v>2748.1112195121955</v>
      </c>
      <c r="G23" s="223" t="s">
        <v>666</v>
      </c>
      <c r="H23" s="226" t="s">
        <v>768</v>
      </c>
      <c r="I23" s="226" t="s">
        <v>767</v>
      </c>
      <c r="J23" s="224">
        <v>20</v>
      </c>
      <c r="K23" s="224">
        <v>1.4</v>
      </c>
      <c r="L23" s="223" t="s">
        <v>766</v>
      </c>
      <c r="M23" s="222">
        <v>94</v>
      </c>
      <c r="N23" s="213"/>
      <c r="O23" s="213"/>
    </row>
    <row r="24" spans="2:15" ht="18" customHeight="1">
      <c r="B24" s="229" t="s">
        <v>778</v>
      </c>
      <c r="C24" s="224">
        <v>7.5</v>
      </c>
      <c r="D24" s="228">
        <v>6</v>
      </c>
      <c r="E24" s="224" t="s">
        <v>669</v>
      </c>
      <c r="F24" s="227">
        <v>1964.401463414634</v>
      </c>
      <c r="G24" s="223" t="s">
        <v>671</v>
      </c>
      <c r="H24" s="226" t="s">
        <v>777</v>
      </c>
      <c r="I24" s="226" t="s">
        <v>776</v>
      </c>
      <c r="J24" s="224">
        <v>6.5</v>
      </c>
      <c r="K24" s="224">
        <v>1.8</v>
      </c>
      <c r="L24" s="223" t="s">
        <v>772</v>
      </c>
      <c r="M24" s="222">
        <v>78</v>
      </c>
      <c r="N24" s="213"/>
      <c r="O24" s="213"/>
    </row>
    <row r="25" spans="2:15" ht="18" customHeight="1">
      <c r="B25" s="229" t="s">
        <v>775</v>
      </c>
      <c r="C25" s="224">
        <v>7.5</v>
      </c>
      <c r="D25" s="228">
        <v>6</v>
      </c>
      <c r="E25" s="224" t="s">
        <v>669</v>
      </c>
      <c r="F25" s="227">
        <v>2412.6541463414637</v>
      </c>
      <c r="G25" s="223" t="s">
        <v>666</v>
      </c>
      <c r="H25" s="226" t="s">
        <v>774</v>
      </c>
      <c r="I25" s="226" t="s">
        <v>773</v>
      </c>
      <c r="J25" s="224">
        <v>6.5</v>
      </c>
      <c r="K25" s="224">
        <v>1.8</v>
      </c>
      <c r="L25" s="223" t="s">
        <v>772</v>
      </c>
      <c r="M25" s="222">
        <v>85</v>
      </c>
      <c r="N25" s="213"/>
      <c r="O25" s="213"/>
    </row>
    <row r="26" spans="2:15" ht="18" customHeight="1">
      <c r="B26" s="229" t="s">
        <v>771</v>
      </c>
      <c r="C26" s="224">
        <v>7.5</v>
      </c>
      <c r="D26" s="228">
        <v>6</v>
      </c>
      <c r="E26" s="224" t="s">
        <v>669</v>
      </c>
      <c r="F26" s="227">
        <v>2418.5136585365858</v>
      </c>
      <c r="G26" s="223" t="s">
        <v>671</v>
      </c>
      <c r="H26" s="226" t="s">
        <v>768</v>
      </c>
      <c r="I26" s="226" t="s">
        <v>770</v>
      </c>
      <c r="J26" s="224">
        <v>20</v>
      </c>
      <c r="K26" s="224">
        <v>1.8</v>
      </c>
      <c r="L26" s="223" t="s">
        <v>766</v>
      </c>
      <c r="M26" s="222">
        <v>93</v>
      </c>
      <c r="N26" s="213"/>
      <c r="O26" s="213"/>
    </row>
    <row r="27" spans="2:15" ht="18" customHeight="1">
      <c r="B27" s="229" t="s">
        <v>769</v>
      </c>
      <c r="C27" s="224">
        <v>7.5</v>
      </c>
      <c r="D27" s="228">
        <v>6</v>
      </c>
      <c r="E27" s="224" t="s">
        <v>669</v>
      </c>
      <c r="F27" s="227">
        <v>2793.5224390243902</v>
      </c>
      <c r="G27" s="223" t="s">
        <v>666</v>
      </c>
      <c r="H27" s="226" t="s">
        <v>768</v>
      </c>
      <c r="I27" s="226" t="s">
        <v>767</v>
      </c>
      <c r="J27" s="224">
        <v>20</v>
      </c>
      <c r="K27" s="224">
        <v>1.8</v>
      </c>
      <c r="L27" s="223" t="s">
        <v>766</v>
      </c>
      <c r="M27" s="222">
        <v>100</v>
      </c>
      <c r="N27" s="213"/>
      <c r="O27" s="213"/>
    </row>
    <row r="28" spans="2:15" ht="18" customHeight="1">
      <c r="B28" s="229" t="s">
        <v>765</v>
      </c>
      <c r="C28" s="224">
        <v>12</v>
      </c>
      <c r="D28" s="228">
        <v>9.6000000000000014</v>
      </c>
      <c r="E28" s="224" t="s">
        <v>764</v>
      </c>
      <c r="F28" s="227">
        <v>4264.26</v>
      </c>
      <c r="G28" s="223" t="s">
        <v>666</v>
      </c>
      <c r="H28" s="226" t="s">
        <v>761</v>
      </c>
      <c r="I28" s="225" t="s">
        <v>760</v>
      </c>
      <c r="J28" s="224">
        <v>20</v>
      </c>
      <c r="K28" s="224">
        <v>3.4</v>
      </c>
      <c r="L28" s="223" t="s">
        <v>759</v>
      </c>
      <c r="M28" s="222">
        <v>133</v>
      </c>
      <c r="N28" s="213"/>
      <c r="O28" s="213"/>
    </row>
    <row r="29" spans="2:15" ht="18" customHeight="1" thickBot="1">
      <c r="B29" s="221" t="s">
        <v>763</v>
      </c>
      <c r="C29" s="216">
        <v>13</v>
      </c>
      <c r="D29" s="220">
        <v>10.4</v>
      </c>
      <c r="E29" s="216" t="s">
        <v>762</v>
      </c>
      <c r="F29" s="219">
        <v>5364.7804878048782</v>
      </c>
      <c r="G29" s="215" t="s">
        <v>666</v>
      </c>
      <c r="H29" s="218" t="s">
        <v>761</v>
      </c>
      <c r="I29" s="217" t="s">
        <v>760</v>
      </c>
      <c r="J29" s="216">
        <v>20</v>
      </c>
      <c r="K29" s="216">
        <v>4.2</v>
      </c>
      <c r="L29" s="215" t="s">
        <v>759</v>
      </c>
      <c r="M29" s="214">
        <v>143</v>
      </c>
      <c r="N29" s="213"/>
      <c r="O29" s="213"/>
    </row>
    <row r="30" spans="2:15" ht="20.100000000000001" customHeight="1">
      <c r="B30" s="212"/>
      <c r="C30" s="206"/>
      <c r="D30" s="210"/>
      <c r="E30" s="206"/>
      <c r="F30" s="211"/>
      <c r="G30" s="207"/>
      <c r="H30" s="209"/>
      <c r="I30" s="208"/>
      <c r="J30" s="206"/>
      <c r="K30" s="206"/>
      <c r="L30" s="207"/>
      <c r="M30" s="206"/>
    </row>
    <row r="31" spans="2:15" ht="15" customHeight="1">
      <c r="B31" s="204" t="s">
        <v>758</v>
      </c>
      <c r="C31" s="206"/>
      <c r="D31" s="210"/>
      <c r="E31" s="206"/>
      <c r="F31" s="207"/>
      <c r="G31" s="207"/>
      <c r="H31" s="209"/>
      <c r="I31" s="208"/>
      <c r="J31" s="206"/>
      <c r="K31" s="206"/>
      <c r="L31" s="207"/>
      <c r="M31" s="206"/>
    </row>
    <row r="32" spans="2:15" ht="12.75" customHeight="1">
      <c r="B32" s="205" t="s">
        <v>757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</row>
    <row r="33" spans="2:13">
      <c r="B33" s="205" t="s">
        <v>756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2:13">
      <c r="B34" s="205" t="s">
        <v>755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</row>
    <row r="35" spans="2:13">
      <c r="B35" s="205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2:13">
      <c r="B36" s="204" t="s">
        <v>754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</row>
    <row r="37" spans="2:13" ht="15.75">
      <c r="B37" s="202" t="s">
        <v>753</v>
      </c>
      <c r="C37" s="201" t="s">
        <v>752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2:13" ht="15.75">
      <c r="B38" s="202" t="s">
        <v>751</v>
      </c>
      <c r="C38" s="201" t="s">
        <v>750</v>
      </c>
      <c r="D38" s="203"/>
      <c r="E38" s="203"/>
      <c r="F38" s="203"/>
      <c r="G38" s="203"/>
      <c r="H38" s="203"/>
      <c r="I38" s="203"/>
      <c r="J38" s="203"/>
      <c r="K38" s="203"/>
      <c r="L38" s="203"/>
      <c r="M38" s="203"/>
    </row>
    <row r="39" spans="2:13" ht="15.75">
      <c r="B39" s="202" t="s">
        <v>749</v>
      </c>
      <c r="C39" s="201" t="s">
        <v>748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03"/>
    </row>
    <row r="40" spans="2:13" ht="15.75">
      <c r="B40" s="202" t="s">
        <v>747</v>
      </c>
      <c r="C40" s="201" t="s">
        <v>746</v>
      </c>
      <c r="D40" s="203"/>
      <c r="E40" s="203"/>
      <c r="F40" s="203"/>
      <c r="G40" s="203"/>
      <c r="H40" s="203"/>
      <c r="I40" s="203"/>
      <c r="J40" s="203"/>
      <c r="K40" s="203"/>
      <c r="L40" s="203"/>
      <c r="M40" s="203"/>
    </row>
    <row r="41" spans="2:13" ht="15.75">
      <c r="B41" s="202" t="s">
        <v>745</v>
      </c>
      <c r="C41" s="201" t="s">
        <v>744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</row>
    <row r="42" spans="2:13" ht="15.75">
      <c r="B42" s="202" t="s">
        <v>743</v>
      </c>
      <c r="C42" s="201" t="s">
        <v>742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</row>
    <row r="43" spans="2:13" ht="15.75">
      <c r="B43" s="202" t="s">
        <v>741</v>
      </c>
      <c r="C43" s="201" t="s">
        <v>740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</row>
    <row r="44" spans="2:13" ht="39.950000000000003" customHeight="1">
      <c r="B44" s="202" t="s">
        <v>739</v>
      </c>
      <c r="C44" s="335" t="s">
        <v>738</v>
      </c>
      <c r="D44" s="335"/>
      <c r="E44" s="335"/>
      <c r="F44" s="335"/>
      <c r="G44" s="335"/>
      <c r="H44" s="335"/>
      <c r="I44" s="335"/>
      <c r="J44" s="335"/>
      <c r="K44" s="335"/>
      <c r="L44" s="335"/>
      <c r="M44" s="335"/>
    </row>
    <row r="45" spans="2:13" ht="39.950000000000003" customHeight="1">
      <c r="B45" s="202" t="s">
        <v>737</v>
      </c>
      <c r="C45" s="335" t="s">
        <v>736</v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</row>
    <row r="46" spans="2:13" ht="15.75" customHeight="1">
      <c r="B46" s="202" t="s">
        <v>735</v>
      </c>
      <c r="C46" s="201" t="s">
        <v>734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2:13" ht="15.75">
      <c r="B47" s="202" t="s">
        <v>733</v>
      </c>
      <c r="C47" s="201" t="s">
        <v>732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</row>
    <row r="48" spans="2:13" ht="15.75">
      <c r="B48" s="202" t="s">
        <v>731</v>
      </c>
      <c r="C48" s="201" t="s">
        <v>730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</row>
    <row r="49" spans="2:13" ht="15.75">
      <c r="B49" s="202" t="s">
        <v>729</v>
      </c>
      <c r="C49" s="201" t="s">
        <v>728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2:13" ht="15.75">
      <c r="B50" s="202" t="s">
        <v>727</v>
      </c>
      <c r="C50" s="201" t="s">
        <v>726</v>
      </c>
      <c r="D50" s="201"/>
      <c r="E50" s="201"/>
      <c r="F50" s="201"/>
      <c r="G50" s="201"/>
      <c r="H50" s="201"/>
      <c r="I50" s="201"/>
      <c r="J50" s="201"/>
      <c r="K50" s="201"/>
      <c r="L50" s="201"/>
      <c r="M50" s="201"/>
    </row>
    <row r="51" spans="2:13" ht="15.75">
      <c r="B51" s="202" t="s">
        <v>725</v>
      </c>
      <c r="C51" s="201" t="s">
        <v>724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</row>
    <row r="52" spans="2:13" ht="15.75">
      <c r="B52" s="202" t="s">
        <v>723</v>
      </c>
      <c r="C52" s="201" t="s">
        <v>722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</row>
    <row r="53" spans="2:13" ht="15.75">
      <c r="B53" s="202" t="s">
        <v>721</v>
      </c>
      <c r="C53" s="201" t="s">
        <v>720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2:13" ht="15.75">
      <c r="B54" s="202" t="s">
        <v>719</v>
      </c>
      <c r="C54" s="201" t="s">
        <v>718</v>
      </c>
      <c r="D54" s="201"/>
      <c r="E54" s="201"/>
      <c r="F54" s="201"/>
      <c r="G54" s="201"/>
      <c r="H54" s="201"/>
      <c r="I54" s="201"/>
      <c r="J54" s="201"/>
      <c r="K54" s="201"/>
      <c r="L54" s="201"/>
      <c r="M54" s="201"/>
    </row>
    <row r="55" spans="2:13" ht="15.75">
      <c r="B55" s="202" t="s">
        <v>717</v>
      </c>
      <c r="C55" s="201" t="s">
        <v>716</v>
      </c>
      <c r="D55" s="201"/>
      <c r="E55" s="201"/>
      <c r="F55" s="201"/>
      <c r="G55" s="201"/>
      <c r="H55" s="201"/>
      <c r="I55" s="201"/>
      <c r="J55" s="201"/>
      <c r="K55" s="201"/>
      <c r="L55" s="201"/>
      <c r="M55" s="201"/>
    </row>
    <row r="56" spans="2:13">
      <c r="B56" s="200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</row>
    <row r="57" spans="2:13" ht="14.25">
      <c r="B57" s="199" t="s">
        <v>620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</row>
    <row r="59" spans="2:13" ht="17.100000000000001" customHeight="1">
      <c r="B59" s="196"/>
      <c r="C59" s="197" t="s">
        <v>715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6"/>
    </row>
    <row r="60" spans="2:13" ht="17.100000000000001" customHeight="1">
      <c r="B60" s="196"/>
      <c r="C60" s="197" t="s">
        <v>714</v>
      </c>
      <c r="D60" s="196"/>
      <c r="E60" s="196"/>
      <c r="F60" s="196"/>
      <c r="G60" s="196"/>
      <c r="H60" s="196"/>
      <c r="I60" s="196"/>
      <c r="J60" s="196"/>
      <c r="K60" s="196"/>
      <c r="L60" s="196"/>
      <c r="M60" s="196"/>
    </row>
    <row r="61" spans="2:13" ht="17.100000000000001" customHeight="1">
      <c r="B61" s="196"/>
      <c r="C61" s="197" t="s">
        <v>713</v>
      </c>
      <c r="D61" s="196"/>
      <c r="E61" s="196"/>
      <c r="F61" s="196"/>
      <c r="G61" s="196"/>
      <c r="H61" s="196"/>
      <c r="I61" s="196"/>
      <c r="J61" s="196"/>
      <c r="K61" s="196"/>
      <c r="L61" s="196"/>
      <c r="M61" s="196"/>
    </row>
    <row r="62" spans="2:13" ht="17.100000000000001" customHeight="1">
      <c r="B62" s="196"/>
      <c r="C62" s="197" t="s">
        <v>712</v>
      </c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</sheetData>
  <mergeCells count="18">
    <mergeCell ref="B4:B5"/>
    <mergeCell ref="H4:H5"/>
    <mergeCell ref="C44:M44"/>
    <mergeCell ref="C45:M45"/>
    <mergeCell ref="F4:F5"/>
    <mergeCell ref="J4:J5"/>
    <mergeCell ref="G4:G5"/>
    <mergeCell ref="C4:D4"/>
    <mergeCell ref="E4:E5"/>
    <mergeCell ref="B19:M19"/>
    <mergeCell ref="B6:M6"/>
    <mergeCell ref="M4:M5"/>
    <mergeCell ref="N4:N5"/>
    <mergeCell ref="I4:I5"/>
    <mergeCell ref="L4:L5"/>
    <mergeCell ref="F1:M2"/>
    <mergeCell ref="F3:M3"/>
    <mergeCell ref="K4:K5"/>
  </mergeCells>
  <hyperlinks>
    <hyperlink ref="C59" location="Опции!A1" display="Тележечные комплекты"/>
    <hyperlink ref="C60" location="Опции!A1" display="Система автоматического запуска и АВР"/>
    <hyperlink ref="C61" location="Опции!A1" display="Гибкие металлорукава для отвода выхлопных газов"/>
    <hyperlink ref="C62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O52"/>
  <sheetViews>
    <sheetView view="pageBreakPreview" topLeftCell="A19" zoomScale="80" zoomScaleNormal="100" workbookViewId="0">
      <selection activeCell="N1" sqref="N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32" t="s">
        <v>851</v>
      </c>
      <c r="G1" s="332"/>
      <c r="H1" s="332"/>
      <c r="I1" s="332"/>
      <c r="J1" s="332"/>
      <c r="K1" s="332"/>
      <c r="L1" s="332"/>
      <c r="M1" s="332"/>
      <c r="N1" s="245"/>
      <c r="O1" s="245"/>
    </row>
    <row r="2" spans="1:15" ht="25.5" customHeight="1">
      <c r="C2" s="244"/>
      <c r="D2" s="243"/>
      <c r="E2" s="243"/>
      <c r="F2" s="332"/>
      <c r="G2" s="332"/>
      <c r="H2" s="332"/>
      <c r="I2" s="332"/>
      <c r="J2" s="332"/>
      <c r="K2" s="332"/>
      <c r="L2" s="332"/>
      <c r="M2" s="332"/>
    </row>
    <row r="3" spans="1:15" ht="24.95" customHeight="1" thickBot="1">
      <c r="C3" s="242"/>
      <c r="E3" s="241"/>
      <c r="F3" s="333" t="s">
        <v>818</v>
      </c>
      <c r="G3" s="333"/>
      <c r="H3" s="333"/>
      <c r="I3" s="333"/>
      <c r="J3" s="333"/>
      <c r="K3" s="333"/>
      <c r="L3" s="333"/>
      <c r="M3" s="333"/>
    </row>
    <row r="4" spans="1:15" s="196" customFormat="1" ht="50.1" customHeight="1" thickBot="1">
      <c r="A4" s="195"/>
      <c r="B4" s="330" t="s">
        <v>850</v>
      </c>
      <c r="C4" s="339" t="s">
        <v>816</v>
      </c>
      <c r="D4" s="340"/>
      <c r="E4" s="330" t="s">
        <v>849</v>
      </c>
      <c r="F4" s="336" t="s">
        <v>601</v>
      </c>
      <c r="G4" s="334" t="s">
        <v>814</v>
      </c>
      <c r="H4" s="334" t="s">
        <v>813</v>
      </c>
      <c r="I4" s="328" t="s">
        <v>812</v>
      </c>
      <c r="J4" s="334" t="s">
        <v>811</v>
      </c>
      <c r="K4" s="330" t="s">
        <v>810</v>
      </c>
      <c r="L4" s="330" t="s">
        <v>660</v>
      </c>
      <c r="M4" s="330" t="s">
        <v>659</v>
      </c>
      <c r="N4" s="327"/>
    </row>
    <row r="5" spans="1:15" s="196" customFormat="1" ht="13.5" thickBot="1">
      <c r="A5" s="195"/>
      <c r="B5" s="331"/>
      <c r="C5" s="240" t="s">
        <v>809</v>
      </c>
      <c r="D5" s="239" t="s">
        <v>808</v>
      </c>
      <c r="E5" s="341"/>
      <c r="F5" s="337"/>
      <c r="G5" s="338"/>
      <c r="H5" s="329"/>
      <c r="I5" s="329"/>
      <c r="J5" s="329"/>
      <c r="K5" s="331"/>
      <c r="L5" s="331"/>
      <c r="M5" s="331"/>
      <c r="N5" s="327"/>
    </row>
    <row r="6" spans="1:15" ht="80.099999999999994" customHeight="1">
      <c r="B6" s="345" t="s">
        <v>807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7"/>
    </row>
    <row r="7" spans="1:15" ht="18" customHeight="1">
      <c r="B7" s="229" t="s">
        <v>848</v>
      </c>
      <c r="C7" s="224">
        <v>6.3</v>
      </c>
      <c r="D7" s="250">
        <v>5.04</v>
      </c>
      <c r="E7" s="224" t="s">
        <v>844</v>
      </c>
      <c r="F7" s="227">
        <v>3074.8235294117649</v>
      </c>
      <c r="G7" s="249" t="s">
        <v>671</v>
      </c>
      <c r="H7" s="225" t="s">
        <v>842</v>
      </c>
      <c r="I7" s="238" t="s">
        <v>794</v>
      </c>
      <c r="J7" s="224">
        <v>5.5</v>
      </c>
      <c r="K7" s="224">
        <v>1.3</v>
      </c>
      <c r="L7" s="249" t="s">
        <v>772</v>
      </c>
      <c r="M7" s="222">
        <v>96</v>
      </c>
      <c r="N7" s="246"/>
      <c r="O7" s="246"/>
    </row>
    <row r="8" spans="1:15" ht="18" customHeight="1">
      <c r="B8" s="229" t="s">
        <v>847</v>
      </c>
      <c r="C8" s="224">
        <v>6.3</v>
      </c>
      <c r="D8" s="250">
        <v>5.04</v>
      </c>
      <c r="E8" s="224" t="s">
        <v>844</v>
      </c>
      <c r="F8" s="227">
        <v>3463.112872542803</v>
      </c>
      <c r="G8" s="249" t="s">
        <v>666</v>
      </c>
      <c r="H8" s="225" t="s">
        <v>832</v>
      </c>
      <c r="I8" s="225" t="s">
        <v>831</v>
      </c>
      <c r="J8" s="224">
        <v>5.5</v>
      </c>
      <c r="K8" s="224">
        <v>1.3</v>
      </c>
      <c r="L8" s="249" t="s">
        <v>772</v>
      </c>
      <c r="M8" s="222">
        <v>103</v>
      </c>
      <c r="N8" s="246"/>
      <c r="O8" s="246"/>
    </row>
    <row r="9" spans="1:15" ht="18" customHeight="1">
      <c r="B9" s="229" t="s">
        <v>846</v>
      </c>
      <c r="C9" s="224">
        <v>6.3</v>
      </c>
      <c r="D9" s="250">
        <v>5.04</v>
      </c>
      <c r="E9" s="224" t="s">
        <v>844</v>
      </c>
      <c r="F9" s="227">
        <v>3995.4887946698973</v>
      </c>
      <c r="G9" s="249" t="s">
        <v>671</v>
      </c>
      <c r="H9" s="225" t="s">
        <v>827</v>
      </c>
      <c r="I9" s="225" t="s">
        <v>839</v>
      </c>
      <c r="J9" s="224">
        <v>20</v>
      </c>
      <c r="K9" s="224">
        <v>1.3</v>
      </c>
      <c r="L9" s="249" t="s">
        <v>821</v>
      </c>
      <c r="M9" s="222">
        <v>116</v>
      </c>
      <c r="N9" s="246"/>
      <c r="O9" s="246"/>
    </row>
    <row r="10" spans="1:15" ht="18" customHeight="1">
      <c r="B10" s="229" t="s">
        <v>845</v>
      </c>
      <c r="C10" s="224">
        <v>6.3</v>
      </c>
      <c r="D10" s="250">
        <v>5.04</v>
      </c>
      <c r="E10" s="224" t="s">
        <v>844</v>
      </c>
      <c r="F10" s="227">
        <v>4108.1200873362441</v>
      </c>
      <c r="G10" s="249" t="s">
        <v>666</v>
      </c>
      <c r="H10" s="225" t="s">
        <v>837</v>
      </c>
      <c r="I10" s="225" t="s">
        <v>826</v>
      </c>
      <c r="J10" s="224">
        <v>20</v>
      </c>
      <c r="K10" s="224">
        <v>1.3</v>
      </c>
      <c r="L10" s="249" t="s">
        <v>821</v>
      </c>
      <c r="M10" s="222">
        <v>123</v>
      </c>
      <c r="N10" s="246"/>
      <c r="O10" s="246"/>
    </row>
    <row r="11" spans="1:15" ht="18" customHeight="1">
      <c r="B11" s="229" t="s">
        <v>843</v>
      </c>
      <c r="C11" s="224">
        <v>7</v>
      </c>
      <c r="D11" s="250">
        <v>5.6000000000000005</v>
      </c>
      <c r="E11" s="224" t="s">
        <v>692</v>
      </c>
      <c r="F11" s="227">
        <v>2364.3131707317075</v>
      </c>
      <c r="G11" s="249" t="s">
        <v>671</v>
      </c>
      <c r="H11" s="225" t="s">
        <v>842</v>
      </c>
      <c r="I11" s="238" t="s">
        <v>794</v>
      </c>
      <c r="J11" s="224">
        <v>5</v>
      </c>
      <c r="K11" s="224">
        <v>1.5</v>
      </c>
      <c r="L11" s="249" t="s">
        <v>772</v>
      </c>
      <c r="M11" s="222">
        <v>94</v>
      </c>
      <c r="N11" s="246"/>
      <c r="O11" s="246"/>
    </row>
    <row r="12" spans="1:15" ht="18" customHeight="1">
      <c r="B12" s="229" t="s">
        <v>841</v>
      </c>
      <c r="C12" s="224">
        <v>7</v>
      </c>
      <c r="D12" s="250">
        <v>5.6000000000000005</v>
      </c>
      <c r="E12" s="224" t="s">
        <v>692</v>
      </c>
      <c r="F12" s="227">
        <v>2928.2912195121949</v>
      </c>
      <c r="G12" s="249" t="s">
        <v>666</v>
      </c>
      <c r="H12" s="225" t="s">
        <v>832</v>
      </c>
      <c r="I12" s="225" t="s">
        <v>831</v>
      </c>
      <c r="J12" s="224">
        <v>5</v>
      </c>
      <c r="K12" s="224">
        <v>1.5</v>
      </c>
      <c r="L12" s="249" t="s">
        <v>772</v>
      </c>
      <c r="M12" s="222">
        <v>101</v>
      </c>
      <c r="N12" s="246"/>
      <c r="O12" s="246"/>
    </row>
    <row r="13" spans="1:15" ht="18" customHeight="1">
      <c r="B13" s="229" t="s">
        <v>840</v>
      </c>
      <c r="C13" s="224">
        <v>7</v>
      </c>
      <c r="D13" s="250">
        <v>5.6000000000000005</v>
      </c>
      <c r="E13" s="224" t="s">
        <v>692</v>
      </c>
      <c r="F13" s="227">
        <v>2972.23756097561</v>
      </c>
      <c r="G13" s="249" t="s">
        <v>671</v>
      </c>
      <c r="H13" s="225" t="s">
        <v>827</v>
      </c>
      <c r="I13" s="225" t="s">
        <v>839</v>
      </c>
      <c r="J13" s="224">
        <v>20</v>
      </c>
      <c r="K13" s="224">
        <v>1.5</v>
      </c>
      <c r="L13" s="249" t="s">
        <v>766</v>
      </c>
      <c r="M13" s="222">
        <v>109</v>
      </c>
      <c r="N13" s="246"/>
      <c r="O13" s="246"/>
    </row>
    <row r="14" spans="1:15" ht="18" customHeight="1">
      <c r="B14" s="229" t="s">
        <v>838</v>
      </c>
      <c r="C14" s="224">
        <v>7</v>
      </c>
      <c r="D14" s="250">
        <v>5.6000000000000005</v>
      </c>
      <c r="E14" s="224" t="s">
        <v>692</v>
      </c>
      <c r="F14" s="227">
        <v>3391.1926829268291</v>
      </c>
      <c r="G14" s="249" t="s">
        <v>666</v>
      </c>
      <c r="H14" s="225" t="s">
        <v>837</v>
      </c>
      <c r="I14" s="225" t="s">
        <v>826</v>
      </c>
      <c r="J14" s="224">
        <v>20</v>
      </c>
      <c r="K14" s="224">
        <v>1.5</v>
      </c>
      <c r="L14" s="249" t="s">
        <v>766</v>
      </c>
      <c r="M14" s="222">
        <v>116</v>
      </c>
      <c r="N14" s="246"/>
      <c r="O14" s="246"/>
    </row>
    <row r="15" spans="1:15" ht="18" customHeight="1">
      <c r="B15" s="229" t="s">
        <v>836</v>
      </c>
      <c r="C15" s="224">
        <v>8.8000000000000007</v>
      </c>
      <c r="D15" s="250">
        <v>7.0400000000000009</v>
      </c>
      <c r="E15" s="224" t="s">
        <v>834</v>
      </c>
      <c r="F15" s="227">
        <v>4423.9317073170732</v>
      </c>
      <c r="G15" s="249" t="s">
        <v>666</v>
      </c>
      <c r="H15" s="225" t="s">
        <v>832</v>
      </c>
      <c r="I15" s="225" t="s">
        <v>831</v>
      </c>
      <c r="J15" s="224">
        <v>4</v>
      </c>
      <c r="K15" s="224">
        <v>2.1</v>
      </c>
      <c r="L15" s="249" t="s">
        <v>830</v>
      </c>
      <c r="M15" s="222">
        <v>130</v>
      </c>
      <c r="N15" s="246"/>
      <c r="O15" s="246"/>
    </row>
    <row r="16" spans="1:15" ht="18" customHeight="1">
      <c r="B16" s="229" t="s">
        <v>835</v>
      </c>
      <c r="C16" s="224">
        <v>8.8000000000000007</v>
      </c>
      <c r="D16" s="250">
        <v>7.0400000000000009</v>
      </c>
      <c r="E16" s="224" t="s">
        <v>834</v>
      </c>
      <c r="F16" s="227">
        <v>4787.2214634146339</v>
      </c>
      <c r="G16" s="249" t="s">
        <v>666</v>
      </c>
      <c r="H16" s="225" t="s">
        <v>827</v>
      </c>
      <c r="I16" s="225" t="s">
        <v>826</v>
      </c>
      <c r="J16" s="224">
        <v>20</v>
      </c>
      <c r="K16" s="224">
        <v>2.1</v>
      </c>
      <c r="L16" s="249" t="s">
        <v>821</v>
      </c>
      <c r="M16" s="222">
        <v>150</v>
      </c>
      <c r="N16" s="246"/>
      <c r="O16" s="246"/>
    </row>
    <row r="17" spans="2:15" ht="18" customHeight="1">
      <c r="B17" s="229" t="s">
        <v>833</v>
      </c>
      <c r="C17" s="224">
        <v>11</v>
      </c>
      <c r="D17" s="250">
        <v>8.8000000000000007</v>
      </c>
      <c r="E17" s="224" t="s">
        <v>828</v>
      </c>
      <c r="F17" s="227">
        <v>4759.388780487805</v>
      </c>
      <c r="G17" s="249" t="s">
        <v>666</v>
      </c>
      <c r="H17" s="225" t="s">
        <v>832</v>
      </c>
      <c r="I17" s="225" t="s">
        <v>831</v>
      </c>
      <c r="J17" s="224">
        <v>4</v>
      </c>
      <c r="K17" s="224">
        <v>2.2000000000000002</v>
      </c>
      <c r="L17" s="249" t="s">
        <v>830</v>
      </c>
      <c r="M17" s="222">
        <v>140</v>
      </c>
      <c r="N17" s="246"/>
      <c r="O17" s="246"/>
    </row>
    <row r="18" spans="2:15" ht="18" customHeight="1">
      <c r="B18" s="229" t="s">
        <v>829</v>
      </c>
      <c r="C18" s="224">
        <v>11</v>
      </c>
      <c r="D18" s="250">
        <v>8.8000000000000007</v>
      </c>
      <c r="E18" s="224" t="s">
        <v>828</v>
      </c>
      <c r="F18" s="227">
        <v>5405.4</v>
      </c>
      <c r="G18" s="249" t="s">
        <v>666</v>
      </c>
      <c r="H18" s="225" t="s">
        <v>827</v>
      </c>
      <c r="I18" s="225" t="s">
        <v>826</v>
      </c>
      <c r="J18" s="224">
        <v>20</v>
      </c>
      <c r="K18" s="224">
        <v>2.2000000000000002</v>
      </c>
      <c r="L18" s="249" t="s">
        <v>821</v>
      </c>
      <c r="M18" s="222">
        <v>160</v>
      </c>
      <c r="N18" s="246"/>
      <c r="O18" s="246"/>
    </row>
    <row r="19" spans="2:15" ht="18" customHeight="1" thickBot="1">
      <c r="B19" s="221" t="s">
        <v>825</v>
      </c>
      <c r="C19" s="216">
        <v>13.3</v>
      </c>
      <c r="D19" s="248">
        <v>10.64</v>
      </c>
      <c r="E19" s="216" t="s">
        <v>824</v>
      </c>
      <c r="F19" s="219">
        <v>5481.5736585365867</v>
      </c>
      <c r="G19" s="247" t="s">
        <v>666</v>
      </c>
      <c r="H19" s="217" t="s">
        <v>823</v>
      </c>
      <c r="I19" s="217" t="s">
        <v>822</v>
      </c>
      <c r="J19" s="216">
        <v>20</v>
      </c>
      <c r="K19" s="216">
        <v>3.1</v>
      </c>
      <c r="L19" s="247" t="s">
        <v>821</v>
      </c>
      <c r="M19" s="214">
        <v>215</v>
      </c>
      <c r="N19" s="246"/>
      <c r="O19" s="246"/>
    </row>
    <row r="20" spans="2:15" ht="15" customHeight="1">
      <c r="B20" s="212"/>
      <c r="C20" s="206"/>
      <c r="D20" s="210"/>
      <c r="E20" s="206"/>
      <c r="F20" s="211"/>
      <c r="G20" s="207"/>
      <c r="H20" s="209"/>
      <c r="I20" s="208"/>
      <c r="J20" s="206"/>
      <c r="K20" s="206"/>
      <c r="L20" s="207"/>
      <c r="M20" s="206"/>
      <c r="N20" s="211"/>
    </row>
    <row r="21" spans="2:15" ht="15" customHeight="1">
      <c r="B21" s="204" t="s">
        <v>758</v>
      </c>
      <c r="C21" s="206"/>
      <c r="D21" s="210"/>
      <c r="E21" s="206"/>
      <c r="F21" s="207"/>
      <c r="G21" s="207"/>
      <c r="H21" s="209"/>
      <c r="I21" s="208"/>
      <c r="J21" s="206"/>
      <c r="K21" s="206"/>
      <c r="L21" s="207"/>
      <c r="M21" s="206"/>
    </row>
    <row r="22" spans="2:15" ht="12.75" customHeight="1">
      <c r="B22" s="205" t="s">
        <v>757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2:15">
      <c r="B23" s="205" t="s">
        <v>820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</row>
    <row r="24" spans="2:15">
      <c r="B24" s="205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2:15">
      <c r="B25" s="204" t="s">
        <v>754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</row>
    <row r="26" spans="2:15" ht="15.75">
      <c r="B26" s="202" t="s">
        <v>753</v>
      </c>
      <c r="C26" s="201" t="s">
        <v>752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2:15" ht="15.75">
      <c r="B27" s="202" t="s">
        <v>751</v>
      </c>
      <c r="C27" s="201" t="s">
        <v>750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2:15" ht="15.75">
      <c r="B28" s="202" t="s">
        <v>749</v>
      </c>
      <c r="C28" s="201" t="s">
        <v>748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2:15" ht="15.75">
      <c r="B29" s="202" t="s">
        <v>747</v>
      </c>
      <c r="C29" s="201" t="s">
        <v>746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2:15" ht="15.75">
      <c r="B30" s="202" t="s">
        <v>745</v>
      </c>
      <c r="C30" s="201" t="s">
        <v>744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5" ht="15.75">
      <c r="B31" s="202" t="s">
        <v>743</v>
      </c>
      <c r="C31" s="201" t="s">
        <v>742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5" ht="15.75">
      <c r="B32" s="202" t="s">
        <v>741</v>
      </c>
      <c r="C32" s="201" t="s">
        <v>740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2:13" ht="39.950000000000003" customHeight="1">
      <c r="B33" s="202" t="s">
        <v>739</v>
      </c>
      <c r="C33" s="335" t="s">
        <v>738</v>
      </c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2:13" ht="39.950000000000003" customHeight="1">
      <c r="B34" s="202" t="s">
        <v>737</v>
      </c>
      <c r="C34" s="335" t="s">
        <v>736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/>
    </row>
    <row r="35" spans="2:13" ht="15.75" customHeight="1">
      <c r="B35" s="202" t="s">
        <v>735</v>
      </c>
      <c r="C35" s="201" t="s">
        <v>734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2:13" ht="15.75">
      <c r="B36" s="202" t="s">
        <v>733</v>
      </c>
      <c r="C36" s="201" t="s">
        <v>732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2:13" ht="15.75">
      <c r="B37" s="202" t="s">
        <v>731</v>
      </c>
      <c r="C37" s="201" t="s">
        <v>730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2:13" ht="15.75">
      <c r="B38" s="202" t="s">
        <v>729</v>
      </c>
      <c r="C38" s="201" t="s">
        <v>728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2:13" ht="15.75">
      <c r="B39" s="202" t="s">
        <v>727</v>
      </c>
      <c r="C39" s="201" t="s">
        <v>726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2:13" ht="15.75">
      <c r="B40" s="202" t="s">
        <v>725</v>
      </c>
      <c r="C40" s="201" t="s">
        <v>724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723</v>
      </c>
      <c r="C41" s="201" t="s">
        <v>722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721</v>
      </c>
      <c r="C42" s="201" t="s">
        <v>720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719</v>
      </c>
      <c r="C43" s="201" t="s">
        <v>718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 t="s">
        <v>717</v>
      </c>
      <c r="C44" s="201" t="s">
        <v>716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</row>
    <row r="45" spans="2:13" ht="15.75">
      <c r="B45" s="20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</row>
    <row r="46" spans="2:13">
      <c r="B46" s="200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7" spans="2:13" ht="14.25">
      <c r="B47" s="199" t="s">
        <v>620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</row>
    <row r="49" spans="3:4" ht="17.100000000000001" customHeight="1">
      <c r="C49" s="197" t="s">
        <v>715</v>
      </c>
      <c r="D49" s="196"/>
    </row>
    <row r="50" spans="3:4" ht="17.100000000000001" customHeight="1">
      <c r="C50" s="197" t="s">
        <v>714</v>
      </c>
      <c r="D50" s="196"/>
    </row>
    <row r="51" spans="3:4" ht="17.100000000000001" customHeight="1">
      <c r="C51" s="197" t="s">
        <v>713</v>
      </c>
      <c r="D51" s="196"/>
    </row>
    <row r="52" spans="3:4" ht="17.100000000000001" customHeight="1">
      <c r="C52" s="197" t="s">
        <v>712</v>
      </c>
      <c r="D52" s="196"/>
    </row>
  </sheetData>
  <mergeCells count="17">
    <mergeCell ref="N4:N5"/>
    <mergeCell ref="C34:M34"/>
    <mergeCell ref="B6:M6"/>
    <mergeCell ref="C33:M33"/>
    <mergeCell ref="B4:B5"/>
    <mergeCell ref="C4:D4"/>
    <mergeCell ref="E4:E5"/>
    <mergeCell ref="F4:F5"/>
    <mergeCell ref="J4:J5"/>
    <mergeCell ref="K4:K5"/>
    <mergeCell ref="L4:L5"/>
    <mergeCell ref="F1:M2"/>
    <mergeCell ref="F3:M3"/>
    <mergeCell ref="G4:G5"/>
    <mergeCell ref="H4:H5"/>
    <mergeCell ref="M4:M5"/>
    <mergeCell ref="I4:I5"/>
  </mergeCells>
  <hyperlinks>
    <hyperlink ref="C49" location="Опции!A1" display="Тележечные комплекты"/>
    <hyperlink ref="C50" location="Опции!A1" display="Система автоматического запуска и АВР"/>
    <hyperlink ref="C51" location="Опции!A1" display="Гибкие металлорукава для отвода выхлопных газов"/>
    <hyperlink ref="C52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O57"/>
  <sheetViews>
    <sheetView view="pageBreakPreview" topLeftCell="A7" zoomScale="80" zoomScaleNormal="100" workbookViewId="0">
      <selection activeCell="E51" sqref="E51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5" ht="25.5" customHeight="1">
      <c r="A1" s="195" t="s">
        <v>706</v>
      </c>
      <c r="C1" s="244"/>
      <c r="D1" s="243"/>
      <c r="E1" s="243"/>
      <c r="F1" s="332" t="s">
        <v>873</v>
      </c>
      <c r="G1" s="332"/>
      <c r="H1" s="332"/>
      <c r="I1" s="332"/>
      <c r="J1" s="332"/>
      <c r="K1" s="332"/>
      <c r="L1" s="332"/>
      <c r="M1" s="332"/>
      <c r="N1" s="245"/>
      <c r="O1" s="245"/>
    </row>
    <row r="2" spans="1:15" ht="25.5" customHeight="1">
      <c r="C2" s="244"/>
      <c r="D2" s="243"/>
      <c r="E2" s="243"/>
      <c r="F2" s="332"/>
      <c r="G2" s="332"/>
      <c r="H2" s="332"/>
      <c r="I2" s="332"/>
      <c r="J2" s="332"/>
      <c r="K2" s="332"/>
      <c r="L2" s="332"/>
      <c r="M2" s="332"/>
    </row>
    <row r="3" spans="1:15" ht="24.95" customHeight="1" thickBot="1">
      <c r="C3" s="242"/>
      <c r="E3" s="241"/>
      <c r="F3" s="333" t="s">
        <v>818</v>
      </c>
      <c r="G3" s="333"/>
      <c r="H3" s="333"/>
      <c r="I3" s="333"/>
      <c r="J3" s="333"/>
      <c r="K3" s="333"/>
      <c r="L3" s="333"/>
      <c r="M3" s="333"/>
    </row>
    <row r="4" spans="1:15" s="196" customFormat="1" ht="50.1" customHeight="1" thickBot="1">
      <c r="A4" s="195"/>
      <c r="B4" s="330" t="s">
        <v>850</v>
      </c>
      <c r="C4" s="339" t="s">
        <v>816</v>
      </c>
      <c r="D4" s="340"/>
      <c r="E4" s="330" t="s">
        <v>849</v>
      </c>
      <c r="F4" s="336" t="s">
        <v>601</v>
      </c>
      <c r="G4" s="334" t="s">
        <v>814</v>
      </c>
      <c r="H4" s="334" t="s">
        <v>813</v>
      </c>
      <c r="I4" s="328" t="s">
        <v>812</v>
      </c>
      <c r="J4" s="334" t="s">
        <v>811</v>
      </c>
      <c r="K4" s="330" t="s">
        <v>810</v>
      </c>
      <c r="L4" s="330" t="s">
        <v>660</v>
      </c>
      <c r="M4" s="330" t="s">
        <v>659</v>
      </c>
      <c r="N4" s="327"/>
    </row>
    <row r="5" spans="1:15" s="196" customFormat="1" ht="13.5" thickBot="1">
      <c r="A5" s="195"/>
      <c r="B5" s="331"/>
      <c r="C5" s="240" t="s">
        <v>809</v>
      </c>
      <c r="D5" s="239" t="s">
        <v>808</v>
      </c>
      <c r="E5" s="341"/>
      <c r="F5" s="337"/>
      <c r="G5" s="338"/>
      <c r="H5" s="329"/>
      <c r="I5" s="329"/>
      <c r="J5" s="329"/>
      <c r="K5" s="331"/>
      <c r="L5" s="331"/>
      <c r="M5" s="331"/>
      <c r="N5" s="327"/>
    </row>
    <row r="6" spans="1:15" ht="80.099999999999994" customHeight="1" thickBot="1">
      <c r="B6" s="349" t="s">
        <v>783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1"/>
    </row>
    <row r="7" spans="1:15" ht="18" customHeight="1">
      <c r="B7" s="236" t="s">
        <v>872</v>
      </c>
      <c r="C7" s="232">
        <v>6.3</v>
      </c>
      <c r="D7" s="254">
        <v>5.04</v>
      </c>
      <c r="E7" s="232" t="s">
        <v>844</v>
      </c>
      <c r="F7" s="234">
        <v>3512.4446680080487</v>
      </c>
      <c r="G7" s="252" t="s">
        <v>671</v>
      </c>
      <c r="H7" s="253" t="s">
        <v>866</v>
      </c>
      <c r="I7" s="253" t="s">
        <v>776</v>
      </c>
      <c r="J7" s="232">
        <v>5.5</v>
      </c>
      <c r="K7" s="232">
        <v>1.3</v>
      </c>
      <c r="L7" s="252" t="s">
        <v>772</v>
      </c>
      <c r="M7" s="230">
        <v>101</v>
      </c>
      <c r="N7" s="246"/>
      <c r="O7" s="246"/>
    </row>
    <row r="8" spans="1:15" ht="18" customHeight="1">
      <c r="B8" s="229" t="s">
        <v>871</v>
      </c>
      <c r="C8" s="224">
        <v>6.3</v>
      </c>
      <c r="D8" s="250">
        <v>5.04</v>
      </c>
      <c r="E8" s="224" t="s">
        <v>844</v>
      </c>
      <c r="F8" s="227">
        <v>3897.7432273262662</v>
      </c>
      <c r="G8" s="249" t="s">
        <v>666</v>
      </c>
      <c r="H8" s="251" t="s">
        <v>866</v>
      </c>
      <c r="I8" s="251" t="s">
        <v>865</v>
      </c>
      <c r="J8" s="224">
        <v>5.5</v>
      </c>
      <c r="K8" s="224">
        <v>1.3</v>
      </c>
      <c r="L8" s="249" t="s">
        <v>772</v>
      </c>
      <c r="M8" s="222">
        <v>108</v>
      </c>
      <c r="N8" s="246"/>
      <c r="O8" s="246"/>
    </row>
    <row r="9" spans="1:15" ht="18" customHeight="1">
      <c r="B9" s="229" t="s">
        <v>870</v>
      </c>
      <c r="C9" s="224">
        <v>6.3</v>
      </c>
      <c r="D9" s="250">
        <v>5.04</v>
      </c>
      <c r="E9" s="224" t="s">
        <v>844</v>
      </c>
      <c r="F9" s="227">
        <v>4469.8143746462938</v>
      </c>
      <c r="G9" s="249" t="s">
        <v>671</v>
      </c>
      <c r="H9" s="225" t="s">
        <v>858</v>
      </c>
      <c r="I9" s="225" t="s">
        <v>863</v>
      </c>
      <c r="J9" s="224">
        <v>20</v>
      </c>
      <c r="K9" s="224">
        <v>1.3</v>
      </c>
      <c r="L9" s="249" t="s">
        <v>821</v>
      </c>
      <c r="M9" s="222">
        <v>121</v>
      </c>
      <c r="N9" s="246"/>
      <c r="O9" s="246"/>
    </row>
    <row r="10" spans="1:15" ht="18" customHeight="1">
      <c r="B10" s="229" t="s">
        <v>869</v>
      </c>
      <c r="C10" s="224">
        <v>6.3</v>
      </c>
      <c r="D10" s="250">
        <v>5.04</v>
      </c>
      <c r="E10" s="224" t="s">
        <v>844</v>
      </c>
      <c r="F10" s="227">
        <v>4615.6149897330597</v>
      </c>
      <c r="G10" s="249" t="s">
        <v>666</v>
      </c>
      <c r="H10" s="225" t="s">
        <v>858</v>
      </c>
      <c r="I10" s="225" t="s">
        <v>857</v>
      </c>
      <c r="J10" s="224">
        <v>20</v>
      </c>
      <c r="K10" s="224">
        <v>1.3</v>
      </c>
      <c r="L10" s="249" t="s">
        <v>821</v>
      </c>
      <c r="M10" s="222">
        <v>128</v>
      </c>
      <c r="N10" s="246"/>
      <c r="O10" s="246"/>
    </row>
    <row r="11" spans="1:15" ht="18" customHeight="1">
      <c r="B11" s="229" t="s">
        <v>868</v>
      </c>
      <c r="C11" s="224">
        <v>7.3</v>
      </c>
      <c r="D11" s="250">
        <v>5.84</v>
      </c>
      <c r="E11" s="224" t="s">
        <v>692</v>
      </c>
      <c r="F11" s="227">
        <v>2758.3653658536587</v>
      </c>
      <c r="G11" s="249" t="s">
        <v>671</v>
      </c>
      <c r="H11" s="251" t="s">
        <v>866</v>
      </c>
      <c r="I11" s="225" t="s">
        <v>776</v>
      </c>
      <c r="J11" s="224">
        <v>5</v>
      </c>
      <c r="K11" s="224">
        <v>1.5</v>
      </c>
      <c r="L11" s="249" t="s">
        <v>772</v>
      </c>
      <c r="M11" s="222">
        <v>99</v>
      </c>
      <c r="N11" s="246"/>
      <c r="O11" s="246"/>
    </row>
    <row r="12" spans="1:15" ht="18" customHeight="1">
      <c r="B12" s="229" t="s">
        <v>867</v>
      </c>
      <c r="C12" s="224">
        <v>7.3</v>
      </c>
      <c r="D12" s="250">
        <v>5.84</v>
      </c>
      <c r="E12" s="224" t="s">
        <v>692</v>
      </c>
      <c r="F12" s="227">
        <v>3240.3102439024392</v>
      </c>
      <c r="G12" s="249" t="s">
        <v>666</v>
      </c>
      <c r="H12" s="251" t="s">
        <v>866</v>
      </c>
      <c r="I12" s="251" t="s">
        <v>865</v>
      </c>
      <c r="J12" s="224">
        <v>5</v>
      </c>
      <c r="K12" s="224">
        <v>1.5</v>
      </c>
      <c r="L12" s="249" t="s">
        <v>772</v>
      </c>
      <c r="M12" s="222">
        <v>106</v>
      </c>
      <c r="N12" s="246"/>
      <c r="O12" s="246"/>
    </row>
    <row r="13" spans="1:15" ht="18" customHeight="1">
      <c r="B13" s="229" t="s">
        <v>864</v>
      </c>
      <c r="C13" s="224">
        <v>7.3</v>
      </c>
      <c r="D13" s="250">
        <v>5.84</v>
      </c>
      <c r="E13" s="224" t="s">
        <v>692</v>
      </c>
      <c r="F13" s="227">
        <v>3257.888780487805</v>
      </c>
      <c r="G13" s="249" t="s">
        <v>671</v>
      </c>
      <c r="H13" s="225" t="s">
        <v>858</v>
      </c>
      <c r="I13" s="225" t="s">
        <v>863</v>
      </c>
      <c r="J13" s="224">
        <v>20</v>
      </c>
      <c r="K13" s="224">
        <v>1.5</v>
      </c>
      <c r="L13" s="249" t="s">
        <v>766</v>
      </c>
      <c r="M13" s="222">
        <v>114</v>
      </c>
      <c r="N13" s="246"/>
      <c r="O13" s="246"/>
    </row>
    <row r="14" spans="1:15" ht="18" customHeight="1">
      <c r="B14" s="229" t="s">
        <v>862</v>
      </c>
      <c r="C14" s="224">
        <v>7.3</v>
      </c>
      <c r="D14" s="250">
        <v>5.84</v>
      </c>
      <c r="E14" s="224" t="s">
        <v>692</v>
      </c>
      <c r="F14" s="227">
        <v>3751.5526829268292</v>
      </c>
      <c r="G14" s="249" t="s">
        <v>666</v>
      </c>
      <c r="H14" s="225" t="s">
        <v>858</v>
      </c>
      <c r="I14" s="225" t="s">
        <v>857</v>
      </c>
      <c r="J14" s="224">
        <v>20</v>
      </c>
      <c r="K14" s="224">
        <v>1.5</v>
      </c>
      <c r="L14" s="249" t="s">
        <v>766</v>
      </c>
      <c r="M14" s="222">
        <v>121</v>
      </c>
      <c r="N14" s="246"/>
      <c r="O14" s="246"/>
    </row>
    <row r="15" spans="1:15" ht="18" customHeight="1">
      <c r="B15" s="229" t="s">
        <v>861</v>
      </c>
      <c r="C15" s="224">
        <v>8.8000000000000007</v>
      </c>
      <c r="D15" s="250">
        <v>7.0400000000000009</v>
      </c>
      <c r="E15" s="224" t="s">
        <v>834</v>
      </c>
      <c r="F15" s="227">
        <v>5157.8356097560982</v>
      </c>
      <c r="G15" s="249" t="s">
        <v>666</v>
      </c>
      <c r="H15" s="225" t="s">
        <v>858</v>
      </c>
      <c r="I15" s="225" t="s">
        <v>857</v>
      </c>
      <c r="J15" s="224">
        <v>20</v>
      </c>
      <c r="K15" s="224">
        <v>2.1</v>
      </c>
      <c r="L15" s="249" t="s">
        <v>821</v>
      </c>
      <c r="M15" s="222">
        <v>155</v>
      </c>
      <c r="N15" s="246"/>
      <c r="O15" s="246"/>
    </row>
    <row r="16" spans="1:15" ht="18" customHeight="1">
      <c r="B16" s="229" t="s">
        <v>860</v>
      </c>
      <c r="C16" s="224">
        <v>11</v>
      </c>
      <c r="D16" s="250">
        <v>8.8000000000000007</v>
      </c>
      <c r="E16" s="224" t="s">
        <v>828</v>
      </c>
      <c r="F16" s="227">
        <v>5525.52</v>
      </c>
      <c r="G16" s="249" t="s">
        <v>666</v>
      </c>
      <c r="H16" s="225" t="s">
        <v>858</v>
      </c>
      <c r="I16" s="225" t="s">
        <v>857</v>
      </c>
      <c r="J16" s="224">
        <v>24</v>
      </c>
      <c r="K16" s="224">
        <v>2.2000000000000002</v>
      </c>
      <c r="L16" s="249" t="s">
        <v>821</v>
      </c>
      <c r="M16" s="222">
        <v>160</v>
      </c>
      <c r="N16" s="246"/>
      <c r="O16" s="246"/>
    </row>
    <row r="17" spans="2:15" ht="18" customHeight="1">
      <c r="B17" s="229" t="s">
        <v>859</v>
      </c>
      <c r="C17" s="224">
        <v>13.3</v>
      </c>
      <c r="D17" s="250">
        <v>10.64</v>
      </c>
      <c r="E17" s="224" t="s">
        <v>824</v>
      </c>
      <c r="F17" s="227">
        <v>5789.1980487804885</v>
      </c>
      <c r="G17" s="249" t="s">
        <v>666</v>
      </c>
      <c r="H17" s="225" t="s">
        <v>858</v>
      </c>
      <c r="I17" s="225" t="s">
        <v>857</v>
      </c>
      <c r="J17" s="224">
        <v>20</v>
      </c>
      <c r="K17" s="224">
        <v>3.1</v>
      </c>
      <c r="L17" s="249" t="s">
        <v>821</v>
      </c>
      <c r="M17" s="222">
        <v>215</v>
      </c>
      <c r="N17" s="246"/>
      <c r="O17" s="246"/>
    </row>
    <row r="18" spans="2:15" ht="18" customHeight="1" thickBot="1">
      <c r="B18" s="221" t="s">
        <v>856</v>
      </c>
      <c r="C18" s="216">
        <v>19.100000000000001</v>
      </c>
      <c r="D18" s="248">
        <v>15.280000000000001</v>
      </c>
      <c r="E18" s="247" t="s">
        <v>855</v>
      </c>
      <c r="F18" s="219">
        <v>7546.3756097560981</v>
      </c>
      <c r="G18" s="247" t="s">
        <v>666</v>
      </c>
      <c r="H18" s="218" t="s">
        <v>854</v>
      </c>
      <c r="I18" s="217" t="s">
        <v>853</v>
      </c>
      <c r="J18" s="216">
        <v>52</v>
      </c>
      <c r="K18" s="216">
        <v>4.5999999999999996</v>
      </c>
      <c r="L18" s="247" t="s">
        <v>852</v>
      </c>
      <c r="M18" s="214">
        <v>270</v>
      </c>
      <c r="N18" s="246"/>
      <c r="O18" s="246"/>
    </row>
    <row r="19" spans="2:15" ht="20.100000000000001" customHeight="1">
      <c r="B19" s="212"/>
      <c r="C19" s="206"/>
      <c r="D19" s="210"/>
      <c r="E19" s="206"/>
      <c r="F19" s="211"/>
      <c r="G19" s="207"/>
      <c r="H19" s="209"/>
      <c r="I19" s="208"/>
      <c r="J19" s="206"/>
      <c r="K19" s="206"/>
      <c r="L19" s="207"/>
      <c r="M19" s="206"/>
      <c r="N19" s="211"/>
    </row>
    <row r="20" spans="2:15" ht="15" customHeight="1">
      <c r="B20" s="204" t="s">
        <v>758</v>
      </c>
      <c r="C20" s="206"/>
      <c r="D20" s="210"/>
      <c r="E20" s="206"/>
      <c r="F20" s="207"/>
      <c r="G20" s="207"/>
      <c r="H20" s="209"/>
      <c r="I20" s="208"/>
      <c r="J20" s="206"/>
      <c r="K20" s="206"/>
      <c r="L20" s="207"/>
      <c r="M20" s="206"/>
    </row>
    <row r="21" spans="2:15" ht="12.75" customHeight="1">
      <c r="B21" s="205" t="s">
        <v>757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</row>
    <row r="22" spans="2:15">
      <c r="B22" s="205" t="s">
        <v>820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2:15">
      <c r="B23" s="205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</row>
    <row r="24" spans="2:15">
      <c r="B24" s="204" t="s">
        <v>754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2:15" ht="15.75">
      <c r="B25" s="202" t="s">
        <v>753</v>
      </c>
      <c r="C25" s="201" t="s">
        <v>752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2:15" ht="15.75">
      <c r="B26" s="202" t="s">
        <v>751</v>
      </c>
      <c r="C26" s="201" t="s">
        <v>750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2:15" ht="15.75">
      <c r="B27" s="202" t="s">
        <v>749</v>
      </c>
      <c r="C27" s="201" t="s">
        <v>748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2:15" ht="15.75">
      <c r="B28" s="202" t="s">
        <v>747</v>
      </c>
      <c r="C28" s="201" t="s">
        <v>746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2:15" ht="15.75">
      <c r="B29" s="202" t="s">
        <v>745</v>
      </c>
      <c r="C29" s="201" t="s">
        <v>744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2:15" ht="15.75">
      <c r="B30" s="202" t="s">
        <v>743</v>
      </c>
      <c r="C30" s="201" t="s">
        <v>742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2:15" ht="15.75">
      <c r="B31" s="202" t="s">
        <v>741</v>
      </c>
      <c r="C31" s="201" t="s">
        <v>740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5" ht="39.950000000000003" customHeight="1">
      <c r="B32" s="202" t="s">
        <v>739</v>
      </c>
      <c r="C32" s="335" t="s">
        <v>738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</row>
    <row r="33" spans="2:13" ht="39.950000000000003" customHeight="1">
      <c r="B33" s="202" t="s">
        <v>737</v>
      </c>
      <c r="C33" s="335" t="s">
        <v>736</v>
      </c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2:13" ht="15.75" customHeight="1">
      <c r="B34" s="202" t="s">
        <v>735</v>
      </c>
      <c r="C34" s="201" t="s">
        <v>734</v>
      </c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2:13" ht="15.75">
      <c r="B35" s="202" t="s">
        <v>733</v>
      </c>
      <c r="C35" s="201" t="s">
        <v>732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2:13" ht="15.75">
      <c r="B36" s="202" t="s">
        <v>731</v>
      </c>
      <c r="C36" s="201" t="s">
        <v>730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2:13" ht="15.75">
      <c r="B37" s="202" t="s">
        <v>729</v>
      </c>
      <c r="C37" s="201" t="s">
        <v>728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2:13" ht="15.75">
      <c r="B38" s="202" t="s">
        <v>727</v>
      </c>
      <c r="C38" s="201" t="s">
        <v>726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2:13" ht="15.75">
      <c r="B39" s="202" t="s">
        <v>725</v>
      </c>
      <c r="C39" s="201" t="s">
        <v>724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2:13" ht="15.75">
      <c r="B40" s="202" t="s">
        <v>723</v>
      </c>
      <c r="C40" s="201" t="s">
        <v>722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721</v>
      </c>
      <c r="C41" s="201" t="s">
        <v>720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719</v>
      </c>
      <c r="C42" s="201" t="s">
        <v>718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717</v>
      </c>
      <c r="C43" s="201" t="s">
        <v>716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</row>
    <row r="45" spans="2:13">
      <c r="B45" s="200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  <row r="46" spans="2:13" ht="14.25">
      <c r="B46" s="199" t="s">
        <v>620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8" spans="2:13" ht="17.100000000000001" customHeight="1">
      <c r="C48" s="197" t="s">
        <v>715</v>
      </c>
    </row>
    <row r="49" spans="2:13" ht="17.100000000000001" customHeight="1">
      <c r="C49" s="197" t="s">
        <v>714</v>
      </c>
    </row>
    <row r="50" spans="2:13" ht="17.100000000000001" customHeight="1">
      <c r="C50" s="197" t="s">
        <v>713</v>
      </c>
    </row>
    <row r="51" spans="2:13" ht="17.100000000000001" customHeight="1">
      <c r="C51" s="197" t="s">
        <v>712</v>
      </c>
    </row>
    <row r="56" spans="2:13" ht="13.5" customHeight="1"/>
    <row r="57" spans="2:13" ht="15"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</row>
  </sheetData>
  <mergeCells count="18">
    <mergeCell ref="N4:N5"/>
    <mergeCell ref="C33:M33"/>
    <mergeCell ref="B57:M57"/>
    <mergeCell ref="M4:M5"/>
    <mergeCell ref="B6:M6"/>
    <mergeCell ref="C32:M32"/>
    <mergeCell ref="I4:I5"/>
    <mergeCell ref="J4:J5"/>
    <mergeCell ref="K4:K5"/>
    <mergeCell ref="B4:B5"/>
    <mergeCell ref="C4:D4"/>
    <mergeCell ref="E4:E5"/>
    <mergeCell ref="F1:M2"/>
    <mergeCell ref="F3:M3"/>
    <mergeCell ref="G4:G5"/>
    <mergeCell ref="H4:H5"/>
    <mergeCell ref="L4:L5"/>
    <mergeCell ref="F4:F5"/>
  </mergeCells>
  <hyperlinks>
    <hyperlink ref="C48" location="Опции!A1" display="Тележечные комплекты"/>
    <hyperlink ref="C49" location="Опции!A1" display="Система автоматического запуска и АВР"/>
    <hyperlink ref="C50" location="Опции!A1" display="Гибкие металлорукава для отвода выхлопных газов"/>
    <hyperlink ref="C51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P56"/>
  <sheetViews>
    <sheetView view="pageBreakPreview" topLeftCell="A7" zoomScale="80" zoomScaleNormal="100" zoomScaleSheetLayoutView="100" workbookViewId="0">
      <selection activeCell="D56" sqref="D56"/>
    </sheetView>
  </sheetViews>
  <sheetFormatPr defaultRowHeight="12.75"/>
  <cols>
    <col min="1" max="1" width="2.109375" style="195" customWidth="1"/>
    <col min="2" max="2" width="16.109375" style="195" customWidth="1"/>
    <col min="3" max="4" width="4.44140625" style="195" customWidth="1"/>
    <col min="5" max="5" width="9.109375" style="195" customWidth="1"/>
    <col min="6" max="6" width="9.88671875" style="195" customWidth="1"/>
    <col min="7" max="7" width="8.33203125" style="195" customWidth="1"/>
    <col min="8" max="8" width="16.109375" style="195" customWidth="1"/>
    <col min="9" max="9" width="14.5546875" style="195" customWidth="1"/>
    <col min="10" max="10" width="12.21875" style="195" customWidth="1"/>
    <col min="11" max="11" width="9.109375" style="195" customWidth="1"/>
    <col min="12" max="12" width="9.88671875" style="195" customWidth="1"/>
    <col min="13" max="13" width="6" style="195" customWidth="1"/>
    <col min="14" max="16384" width="8.88671875" style="195"/>
  </cols>
  <sheetData>
    <row r="1" spans="1:16" ht="25.5" customHeight="1">
      <c r="A1" s="195" t="s">
        <v>706</v>
      </c>
      <c r="C1" s="244"/>
      <c r="D1" s="243"/>
      <c r="E1" s="243"/>
      <c r="F1" s="332" t="s">
        <v>918</v>
      </c>
      <c r="G1" s="332"/>
      <c r="H1" s="332"/>
      <c r="I1" s="332"/>
      <c r="J1" s="332"/>
      <c r="K1" s="332"/>
      <c r="L1" s="332"/>
      <c r="M1" s="332"/>
      <c r="N1" s="245"/>
      <c r="O1" s="245"/>
    </row>
    <row r="2" spans="1:16" ht="25.5" customHeight="1">
      <c r="C2" s="244"/>
      <c r="D2" s="243"/>
      <c r="E2" s="243"/>
      <c r="F2" s="332"/>
      <c r="G2" s="332"/>
      <c r="H2" s="332"/>
      <c r="I2" s="332"/>
      <c r="J2" s="332"/>
      <c r="K2" s="332"/>
      <c r="L2" s="332"/>
      <c r="M2" s="332"/>
    </row>
    <row r="3" spans="1:16" ht="24.95" customHeight="1" thickBot="1">
      <c r="C3" s="242"/>
      <c r="E3" s="241"/>
      <c r="F3" s="333" t="s">
        <v>818</v>
      </c>
      <c r="G3" s="333"/>
      <c r="H3" s="333"/>
      <c r="I3" s="333"/>
      <c r="J3" s="333"/>
      <c r="K3" s="333"/>
      <c r="L3" s="333"/>
      <c r="M3" s="333"/>
    </row>
    <row r="4" spans="1:16" s="196" customFormat="1" ht="50.1" customHeight="1" thickBot="1">
      <c r="A4" s="195"/>
      <c r="B4" s="330" t="s">
        <v>72</v>
      </c>
      <c r="C4" s="339" t="s">
        <v>816</v>
      </c>
      <c r="D4" s="340"/>
      <c r="E4" s="330" t="s">
        <v>917</v>
      </c>
      <c r="F4" s="336" t="s">
        <v>601</v>
      </c>
      <c r="G4" s="334" t="s">
        <v>814</v>
      </c>
      <c r="H4" s="334" t="s">
        <v>813</v>
      </c>
      <c r="I4" s="328" t="s">
        <v>812</v>
      </c>
      <c r="J4" s="334" t="s">
        <v>811</v>
      </c>
      <c r="K4" s="330" t="s">
        <v>810</v>
      </c>
      <c r="L4" s="330" t="s">
        <v>660</v>
      </c>
      <c r="M4" s="330" t="s">
        <v>659</v>
      </c>
      <c r="N4" s="327"/>
    </row>
    <row r="5" spans="1:16" s="196" customFormat="1" ht="13.5" thickBot="1">
      <c r="A5" s="195"/>
      <c r="B5" s="331"/>
      <c r="C5" s="240" t="s">
        <v>809</v>
      </c>
      <c r="D5" s="239" t="s">
        <v>808</v>
      </c>
      <c r="E5" s="341"/>
      <c r="F5" s="337"/>
      <c r="G5" s="338"/>
      <c r="H5" s="329"/>
      <c r="I5" s="329"/>
      <c r="J5" s="329"/>
      <c r="K5" s="331"/>
      <c r="L5" s="331"/>
      <c r="M5" s="331"/>
      <c r="N5" s="327"/>
    </row>
    <row r="6" spans="1:16" ht="80.099999999999994" customHeight="1" thickBot="1">
      <c r="B6" s="355" t="s">
        <v>916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7"/>
    </row>
    <row r="7" spans="1:16" ht="18" customHeight="1">
      <c r="B7" s="236" t="s">
        <v>915</v>
      </c>
      <c r="C7" s="252">
        <v>1</v>
      </c>
      <c r="D7" s="252">
        <v>0.8</v>
      </c>
      <c r="E7" s="252" t="s">
        <v>914</v>
      </c>
      <c r="F7" s="234">
        <v>1034.2039024390244</v>
      </c>
      <c r="G7" s="261" t="s">
        <v>671</v>
      </c>
      <c r="H7" s="262" t="s">
        <v>913</v>
      </c>
      <c r="I7" s="267" t="s">
        <v>794</v>
      </c>
      <c r="J7" s="261">
        <v>3.8</v>
      </c>
      <c r="K7" s="252">
        <v>0.5</v>
      </c>
      <c r="L7" s="252" t="s">
        <v>912</v>
      </c>
      <c r="M7" s="260">
        <v>14</v>
      </c>
      <c r="N7" s="256"/>
      <c r="O7" s="255"/>
      <c r="P7" s="263"/>
    </row>
    <row r="8" spans="1:16" ht="18" customHeight="1">
      <c r="B8" s="229" t="s">
        <v>911</v>
      </c>
      <c r="C8" s="249">
        <v>7</v>
      </c>
      <c r="D8" s="249">
        <v>5.6</v>
      </c>
      <c r="E8" s="249" t="s">
        <v>669</v>
      </c>
      <c r="F8" s="227">
        <v>4614.3658536585363</v>
      </c>
      <c r="G8" s="249" t="s">
        <v>666</v>
      </c>
      <c r="H8" s="259" t="s">
        <v>910</v>
      </c>
      <c r="I8" s="259" t="s">
        <v>717</v>
      </c>
      <c r="J8" s="257">
        <v>15</v>
      </c>
      <c r="K8" s="249">
        <v>1.8</v>
      </c>
      <c r="L8" s="249" t="s">
        <v>903</v>
      </c>
      <c r="M8" s="258">
        <v>140</v>
      </c>
      <c r="N8" s="256"/>
      <c r="O8" s="255"/>
      <c r="P8" s="263"/>
    </row>
    <row r="9" spans="1:16" ht="18" customHeight="1">
      <c r="B9" s="229" t="s">
        <v>909</v>
      </c>
      <c r="C9" s="224">
        <v>11.5</v>
      </c>
      <c r="D9" s="228">
        <v>9.2000000000000011</v>
      </c>
      <c r="E9" s="224" t="s">
        <v>764</v>
      </c>
      <c r="F9" s="227">
        <v>5962.0536585365853</v>
      </c>
      <c r="G9" s="223" t="s">
        <v>666</v>
      </c>
      <c r="H9" s="226" t="s">
        <v>907</v>
      </c>
      <c r="I9" s="225" t="s">
        <v>760</v>
      </c>
      <c r="J9" s="224">
        <v>20</v>
      </c>
      <c r="K9" s="224">
        <v>3.4</v>
      </c>
      <c r="L9" s="223" t="s">
        <v>900</v>
      </c>
      <c r="M9" s="222">
        <v>190</v>
      </c>
      <c r="N9" s="256"/>
      <c r="O9" s="255"/>
      <c r="P9" s="263"/>
    </row>
    <row r="10" spans="1:16" ht="18" customHeight="1" thickBot="1">
      <c r="B10" s="221" t="s">
        <v>908</v>
      </c>
      <c r="C10" s="216">
        <v>13</v>
      </c>
      <c r="D10" s="220">
        <v>10.4</v>
      </c>
      <c r="E10" s="216" t="s">
        <v>762</v>
      </c>
      <c r="F10" s="219">
        <v>6330.6341463414637</v>
      </c>
      <c r="G10" s="215" t="s">
        <v>666</v>
      </c>
      <c r="H10" s="218" t="s">
        <v>907</v>
      </c>
      <c r="I10" s="217" t="s">
        <v>760</v>
      </c>
      <c r="J10" s="216">
        <v>20</v>
      </c>
      <c r="K10" s="216">
        <v>4.2</v>
      </c>
      <c r="L10" s="215" t="s">
        <v>900</v>
      </c>
      <c r="M10" s="214">
        <v>210</v>
      </c>
      <c r="N10" s="256"/>
      <c r="O10" s="255"/>
      <c r="P10" s="263"/>
    </row>
    <row r="11" spans="1:16" ht="80.099999999999994" customHeight="1" thickBot="1">
      <c r="B11" s="352" t="s">
        <v>906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4"/>
      <c r="N11" s="256"/>
      <c r="O11" s="255"/>
      <c r="P11" s="263"/>
    </row>
    <row r="12" spans="1:16" ht="18" customHeight="1">
      <c r="B12" s="236" t="s">
        <v>905</v>
      </c>
      <c r="C12" s="252">
        <v>7.5</v>
      </c>
      <c r="D12" s="266">
        <v>6</v>
      </c>
      <c r="E12" s="252" t="s">
        <v>669</v>
      </c>
      <c r="F12" s="234">
        <v>5021.6019512195126</v>
      </c>
      <c r="G12" s="261" t="s">
        <v>666</v>
      </c>
      <c r="H12" s="262" t="s">
        <v>904</v>
      </c>
      <c r="I12" s="262" t="s">
        <v>717</v>
      </c>
      <c r="J12" s="261">
        <v>15</v>
      </c>
      <c r="K12" s="252">
        <v>1.8</v>
      </c>
      <c r="L12" s="252" t="s">
        <v>903</v>
      </c>
      <c r="M12" s="260">
        <v>140</v>
      </c>
      <c r="N12" s="256"/>
      <c r="O12" s="255"/>
      <c r="P12" s="263"/>
    </row>
    <row r="13" spans="1:16" ht="18" customHeight="1">
      <c r="B13" s="229" t="s">
        <v>902</v>
      </c>
      <c r="C13" s="224">
        <v>12</v>
      </c>
      <c r="D13" s="265">
        <v>9.6000000000000014</v>
      </c>
      <c r="E13" s="224" t="s">
        <v>764</v>
      </c>
      <c r="F13" s="227">
        <v>6345.1756097560974</v>
      </c>
      <c r="G13" s="223" t="s">
        <v>666</v>
      </c>
      <c r="H13" s="226" t="s">
        <v>761</v>
      </c>
      <c r="I13" s="225" t="s">
        <v>760</v>
      </c>
      <c r="J13" s="224">
        <v>20</v>
      </c>
      <c r="K13" s="224">
        <v>3.4</v>
      </c>
      <c r="L13" s="223" t="s">
        <v>900</v>
      </c>
      <c r="M13" s="222">
        <v>190</v>
      </c>
      <c r="N13" s="256"/>
      <c r="O13" s="255"/>
      <c r="P13" s="263"/>
    </row>
    <row r="14" spans="1:16" ht="18" customHeight="1" thickBot="1">
      <c r="B14" s="221" t="s">
        <v>901</v>
      </c>
      <c r="C14" s="216">
        <v>13</v>
      </c>
      <c r="D14" s="264">
        <v>10.4</v>
      </c>
      <c r="E14" s="216" t="s">
        <v>762</v>
      </c>
      <c r="F14" s="219">
        <v>6420.7804878048782</v>
      </c>
      <c r="G14" s="215" t="s">
        <v>666</v>
      </c>
      <c r="H14" s="218" t="s">
        <v>761</v>
      </c>
      <c r="I14" s="217" t="s">
        <v>760</v>
      </c>
      <c r="J14" s="216">
        <v>20</v>
      </c>
      <c r="K14" s="216">
        <v>4.2</v>
      </c>
      <c r="L14" s="215" t="s">
        <v>900</v>
      </c>
      <c r="M14" s="214">
        <v>210</v>
      </c>
      <c r="N14" s="256"/>
      <c r="O14" s="255"/>
      <c r="P14" s="263"/>
    </row>
    <row r="15" spans="1:16" ht="80.099999999999994" customHeight="1" thickBot="1">
      <c r="B15" s="352" t="s">
        <v>899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4"/>
      <c r="N15" s="256"/>
      <c r="O15" s="255"/>
      <c r="P15" s="263"/>
    </row>
    <row r="16" spans="1:16" ht="18" customHeight="1">
      <c r="B16" s="236" t="s">
        <v>898</v>
      </c>
      <c r="C16" s="252">
        <v>4.5999999999999996</v>
      </c>
      <c r="D16" s="252">
        <v>3.7</v>
      </c>
      <c r="E16" s="252" t="s">
        <v>694</v>
      </c>
      <c r="F16" s="234">
        <v>3881.9268292682927</v>
      </c>
      <c r="G16" s="252" t="s">
        <v>666</v>
      </c>
      <c r="H16" s="262" t="s">
        <v>896</v>
      </c>
      <c r="I16" s="253" t="s">
        <v>895</v>
      </c>
      <c r="J16" s="261">
        <v>20</v>
      </c>
      <c r="K16" s="252">
        <v>1.1000000000000001</v>
      </c>
      <c r="L16" s="252" t="s">
        <v>886</v>
      </c>
      <c r="M16" s="260">
        <v>140</v>
      </c>
      <c r="N16" s="256"/>
      <c r="O16" s="255"/>
      <c r="P16" s="263"/>
    </row>
    <row r="17" spans="2:16" ht="18" customHeight="1">
      <c r="B17" s="229" t="s">
        <v>897</v>
      </c>
      <c r="C17" s="249">
        <v>6.4</v>
      </c>
      <c r="D17" s="249">
        <v>5</v>
      </c>
      <c r="E17" s="249" t="s">
        <v>692</v>
      </c>
      <c r="F17" s="227">
        <v>4355.0824390243906</v>
      </c>
      <c r="G17" s="249" t="s">
        <v>666</v>
      </c>
      <c r="H17" s="259" t="s">
        <v>896</v>
      </c>
      <c r="I17" s="225" t="s">
        <v>895</v>
      </c>
      <c r="J17" s="257">
        <v>20</v>
      </c>
      <c r="K17" s="249">
        <v>1.4</v>
      </c>
      <c r="L17" s="249" t="s">
        <v>886</v>
      </c>
      <c r="M17" s="258">
        <v>160</v>
      </c>
      <c r="N17" s="256"/>
      <c r="O17" s="255"/>
      <c r="P17" s="263"/>
    </row>
    <row r="18" spans="2:16" ht="18" customHeight="1">
      <c r="B18" s="229" t="s">
        <v>894</v>
      </c>
      <c r="C18" s="224">
        <v>8.8000000000000007</v>
      </c>
      <c r="D18" s="250">
        <v>7.0400000000000009</v>
      </c>
      <c r="E18" s="224" t="s">
        <v>834</v>
      </c>
      <c r="F18" s="227">
        <v>6962.5653658536585</v>
      </c>
      <c r="G18" s="249" t="s">
        <v>666</v>
      </c>
      <c r="H18" s="225" t="s">
        <v>823</v>
      </c>
      <c r="I18" s="225" t="s">
        <v>822</v>
      </c>
      <c r="J18" s="224">
        <v>20</v>
      </c>
      <c r="K18" s="224">
        <v>2.1</v>
      </c>
      <c r="L18" s="249" t="s">
        <v>882</v>
      </c>
      <c r="M18" s="222">
        <v>200</v>
      </c>
      <c r="N18" s="256"/>
      <c r="O18" s="255"/>
      <c r="P18" s="263"/>
    </row>
    <row r="19" spans="2:16" ht="18" customHeight="1">
      <c r="B19" s="229" t="s">
        <v>893</v>
      </c>
      <c r="C19" s="224">
        <v>11</v>
      </c>
      <c r="D19" s="250">
        <v>8.8000000000000007</v>
      </c>
      <c r="E19" s="224" t="s">
        <v>828</v>
      </c>
      <c r="F19" s="227">
        <v>7254.0760975609755</v>
      </c>
      <c r="G19" s="249" t="s">
        <v>666</v>
      </c>
      <c r="H19" s="225" t="s">
        <v>823</v>
      </c>
      <c r="I19" s="225" t="s">
        <v>822</v>
      </c>
      <c r="J19" s="224">
        <v>20</v>
      </c>
      <c r="K19" s="224">
        <v>2.2000000000000002</v>
      </c>
      <c r="L19" s="249" t="s">
        <v>882</v>
      </c>
      <c r="M19" s="222">
        <v>220</v>
      </c>
      <c r="N19" s="256"/>
      <c r="O19" s="255"/>
      <c r="P19" s="263"/>
    </row>
    <row r="20" spans="2:16" ht="18" customHeight="1" thickBot="1">
      <c r="B20" s="221" t="s">
        <v>892</v>
      </c>
      <c r="C20" s="216">
        <v>13.3</v>
      </c>
      <c r="D20" s="248">
        <v>10.64</v>
      </c>
      <c r="E20" s="216" t="s">
        <v>824</v>
      </c>
      <c r="F20" s="219">
        <v>7674.4960975609747</v>
      </c>
      <c r="G20" s="247" t="s">
        <v>666</v>
      </c>
      <c r="H20" s="217" t="s">
        <v>827</v>
      </c>
      <c r="I20" s="217" t="s">
        <v>826</v>
      </c>
      <c r="J20" s="216">
        <v>20</v>
      </c>
      <c r="K20" s="216">
        <v>3.1</v>
      </c>
      <c r="L20" s="247" t="s">
        <v>878</v>
      </c>
      <c r="M20" s="214">
        <v>310</v>
      </c>
      <c r="N20" s="256"/>
      <c r="O20" s="255"/>
      <c r="P20" s="263"/>
    </row>
    <row r="21" spans="2:16" ht="80.099999999999994" customHeight="1" thickBot="1">
      <c r="B21" s="352" t="s">
        <v>891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4"/>
      <c r="N21" s="256"/>
      <c r="O21" s="255"/>
      <c r="P21" s="263"/>
    </row>
    <row r="22" spans="2:16" ht="18" customHeight="1">
      <c r="B22" s="236" t="s">
        <v>890</v>
      </c>
      <c r="C22" s="252">
        <v>4.5999999999999996</v>
      </c>
      <c r="D22" s="252">
        <v>3.7</v>
      </c>
      <c r="E22" s="252" t="s">
        <v>694</v>
      </c>
      <c r="F22" s="234">
        <v>4255.4707317073171</v>
      </c>
      <c r="G22" s="252" t="s">
        <v>666</v>
      </c>
      <c r="H22" s="262" t="s">
        <v>888</v>
      </c>
      <c r="I22" s="262" t="s">
        <v>887</v>
      </c>
      <c r="J22" s="261">
        <v>20</v>
      </c>
      <c r="K22" s="252">
        <v>1.1000000000000001</v>
      </c>
      <c r="L22" s="252" t="s">
        <v>886</v>
      </c>
      <c r="M22" s="260">
        <v>150</v>
      </c>
      <c r="N22" s="256"/>
      <c r="O22" s="255"/>
    </row>
    <row r="23" spans="2:16" ht="18" customHeight="1">
      <c r="B23" s="229" t="s">
        <v>889</v>
      </c>
      <c r="C23" s="249">
        <v>6.4</v>
      </c>
      <c r="D23" s="249">
        <v>5</v>
      </c>
      <c r="E23" s="249" t="s">
        <v>692</v>
      </c>
      <c r="F23" s="227">
        <v>4513.2892682926831</v>
      </c>
      <c r="G23" s="249" t="s">
        <v>666</v>
      </c>
      <c r="H23" s="259" t="s">
        <v>888</v>
      </c>
      <c r="I23" s="259" t="s">
        <v>887</v>
      </c>
      <c r="J23" s="257">
        <v>20</v>
      </c>
      <c r="K23" s="249">
        <v>1.4</v>
      </c>
      <c r="L23" s="249" t="s">
        <v>886</v>
      </c>
      <c r="M23" s="258">
        <v>170</v>
      </c>
      <c r="N23" s="256"/>
      <c r="O23" s="255"/>
    </row>
    <row r="24" spans="2:16" ht="18" customHeight="1">
      <c r="B24" s="229" t="s">
        <v>885</v>
      </c>
      <c r="C24" s="224">
        <v>8.8000000000000007</v>
      </c>
      <c r="D24" s="250">
        <v>7.0400000000000009</v>
      </c>
      <c r="E24" s="224" t="s">
        <v>834</v>
      </c>
      <c r="F24" s="227">
        <v>7057.7824390243895</v>
      </c>
      <c r="G24" s="249" t="s">
        <v>666</v>
      </c>
      <c r="H24" s="225" t="s">
        <v>883</v>
      </c>
      <c r="I24" s="225" t="s">
        <v>822</v>
      </c>
      <c r="J24" s="257">
        <v>20</v>
      </c>
      <c r="K24" s="224">
        <v>2.1</v>
      </c>
      <c r="L24" s="249" t="s">
        <v>882</v>
      </c>
      <c r="M24" s="222">
        <v>205</v>
      </c>
      <c r="N24" s="256"/>
      <c r="O24" s="255"/>
    </row>
    <row r="25" spans="2:16" ht="18" customHeight="1">
      <c r="B25" s="229" t="s">
        <v>884</v>
      </c>
      <c r="C25" s="224">
        <v>11</v>
      </c>
      <c r="D25" s="250">
        <v>8.8000000000000007</v>
      </c>
      <c r="E25" s="224" t="s">
        <v>828</v>
      </c>
      <c r="F25" s="227">
        <v>7507.5</v>
      </c>
      <c r="G25" s="249" t="s">
        <v>666</v>
      </c>
      <c r="H25" s="225" t="s">
        <v>883</v>
      </c>
      <c r="I25" s="225" t="s">
        <v>822</v>
      </c>
      <c r="J25" s="257">
        <v>20</v>
      </c>
      <c r="K25" s="224">
        <v>2.2000000000000002</v>
      </c>
      <c r="L25" s="249" t="s">
        <v>882</v>
      </c>
      <c r="M25" s="222">
        <v>220</v>
      </c>
      <c r="N25" s="256"/>
      <c r="O25" s="255"/>
    </row>
    <row r="26" spans="2:16" ht="18" customHeight="1">
      <c r="B26" s="229" t="s">
        <v>881</v>
      </c>
      <c r="C26" s="224">
        <v>13.3</v>
      </c>
      <c r="D26" s="250">
        <v>10.64</v>
      </c>
      <c r="E26" s="224" t="s">
        <v>824</v>
      </c>
      <c r="F26" s="227">
        <v>7674.4960975609747</v>
      </c>
      <c r="G26" s="249" t="s">
        <v>666</v>
      </c>
      <c r="H26" s="225" t="s">
        <v>880</v>
      </c>
      <c r="I26" s="225" t="s">
        <v>879</v>
      </c>
      <c r="J26" s="257">
        <v>20</v>
      </c>
      <c r="K26" s="224">
        <v>3.1</v>
      </c>
      <c r="L26" s="249" t="s">
        <v>878</v>
      </c>
      <c r="M26" s="222">
        <v>310</v>
      </c>
      <c r="N26" s="256"/>
      <c r="O26" s="255"/>
    </row>
    <row r="27" spans="2:16" ht="18" customHeight="1" thickBot="1">
      <c r="B27" s="221" t="s">
        <v>877</v>
      </c>
      <c r="C27" s="216">
        <v>19.100000000000001</v>
      </c>
      <c r="D27" s="248">
        <v>15.280000000000001</v>
      </c>
      <c r="E27" s="247" t="s">
        <v>876</v>
      </c>
      <c r="F27" s="219">
        <v>10397.253658536585</v>
      </c>
      <c r="G27" s="247" t="s">
        <v>666</v>
      </c>
      <c r="H27" s="217" t="s">
        <v>854</v>
      </c>
      <c r="I27" s="217" t="s">
        <v>853</v>
      </c>
      <c r="J27" s="216">
        <v>48</v>
      </c>
      <c r="K27" s="216">
        <v>4.5999999999999996</v>
      </c>
      <c r="L27" s="247" t="s">
        <v>875</v>
      </c>
      <c r="M27" s="214">
        <v>400</v>
      </c>
      <c r="N27" s="256"/>
      <c r="O27" s="255"/>
    </row>
    <row r="28" spans="2:16" ht="15" customHeight="1">
      <c r="B28" s="204" t="s">
        <v>758</v>
      </c>
      <c r="C28" s="206"/>
      <c r="D28" s="210"/>
      <c r="E28" s="206"/>
      <c r="F28" s="207"/>
      <c r="G28" s="207"/>
      <c r="H28" s="209"/>
      <c r="I28" s="208"/>
      <c r="J28" s="206"/>
      <c r="K28" s="206"/>
      <c r="L28" s="207"/>
      <c r="M28" s="206"/>
    </row>
    <row r="29" spans="2:16">
      <c r="B29" s="205" t="s">
        <v>874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2:16">
      <c r="B30" s="204" t="s">
        <v>754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  <row r="31" spans="2:16" ht="15.75">
      <c r="B31" s="202" t="s">
        <v>753</v>
      </c>
      <c r="C31" s="201" t="s">
        <v>752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2:16" ht="15.75">
      <c r="B32" s="202" t="s">
        <v>751</v>
      </c>
      <c r="C32" s="201" t="s">
        <v>750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2:13" ht="15.75">
      <c r="B33" s="202" t="s">
        <v>749</v>
      </c>
      <c r="C33" s="201" t="s">
        <v>748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2:13" ht="15.75">
      <c r="B34" s="202" t="s">
        <v>747</v>
      </c>
      <c r="C34" s="201" t="s">
        <v>746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</row>
    <row r="35" spans="2:13" ht="15.75">
      <c r="B35" s="202" t="s">
        <v>745</v>
      </c>
      <c r="C35" s="201" t="s">
        <v>744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2:13" ht="15.75">
      <c r="B36" s="202" t="s">
        <v>743</v>
      </c>
      <c r="C36" s="201" t="s">
        <v>742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</row>
    <row r="37" spans="2:13" ht="15.75">
      <c r="B37" s="202" t="s">
        <v>741</v>
      </c>
      <c r="C37" s="201" t="s">
        <v>740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2:13" ht="39.950000000000003" customHeight="1">
      <c r="B38" s="202" t="s">
        <v>739</v>
      </c>
      <c r="C38" s="335" t="s">
        <v>738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</row>
    <row r="39" spans="2:13" ht="39.950000000000003" customHeight="1">
      <c r="B39" s="202" t="s">
        <v>737</v>
      </c>
      <c r="C39" s="335" t="s">
        <v>736</v>
      </c>
      <c r="D39" s="335"/>
      <c r="E39" s="335"/>
      <c r="F39" s="335"/>
      <c r="G39" s="335"/>
      <c r="H39" s="335"/>
      <c r="I39" s="335"/>
      <c r="J39" s="335"/>
      <c r="K39" s="335"/>
      <c r="L39" s="335"/>
      <c r="M39" s="335"/>
    </row>
    <row r="40" spans="2:13" ht="15.75" customHeight="1">
      <c r="B40" s="202" t="s">
        <v>735</v>
      </c>
      <c r="C40" s="201" t="s">
        <v>734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2:13" ht="15.75">
      <c r="B41" s="202" t="s">
        <v>733</v>
      </c>
      <c r="C41" s="201" t="s">
        <v>732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2:13" ht="15.75">
      <c r="B42" s="202" t="s">
        <v>731</v>
      </c>
      <c r="C42" s="201" t="s">
        <v>730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2:13" ht="15.75">
      <c r="B43" s="202" t="s">
        <v>729</v>
      </c>
      <c r="C43" s="201" t="s">
        <v>728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2:13" ht="15.75">
      <c r="B44" s="202" t="s">
        <v>727</v>
      </c>
      <c r="C44" s="201" t="s">
        <v>726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</row>
    <row r="45" spans="2:13" ht="15.75">
      <c r="B45" s="202" t="s">
        <v>725</v>
      </c>
      <c r="C45" s="201" t="s">
        <v>724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</row>
    <row r="46" spans="2:13" ht="15.75">
      <c r="B46" s="202" t="s">
        <v>723</v>
      </c>
      <c r="C46" s="201" t="s">
        <v>722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2:13" ht="15.75">
      <c r="B47" s="202" t="s">
        <v>721</v>
      </c>
      <c r="C47" s="201" t="s">
        <v>720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</row>
    <row r="48" spans="2:13" ht="15.75">
      <c r="B48" s="202" t="s">
        <v>719</v>
      </c>
      <c r="C48" s="201" t="s">
        <v>718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</row>
    <row r="49" spans="2:13" ht="15.75">
      <c r="B49" s="202" t="s">
        <v>717</v>
      </c>
      <c r="C49" s="201" t="s">
        <v>716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2:13"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</row>
    <row r="51" spans="2:13" ht="14.25">
      <c r="B51" s="199" t="s">
        <v>620</v>
      </c>
    </row>
    <row r="52" spans="2:13" ht="17.100000000000001" customHeight="1"/>
    <row r="53" spans="2:13" ht="17.100000000000001" customHeight="1">
      <c r="C53" s="197" t="s">
        <v>715</v>
      </c>
    </row>
    <row r="54" spans="2:13" ht="17.100000000000001" customHeight="1">
      <c r="C54" s="197" t="s">
        <v>714</v>
      </c>
    </row>
    <row r="55" spans="2:13" ht="17.100000000000001" customHeight="1">
      <c r="C55" s="197" t="s">
        <v>713</v>
      </c>
    </row>
    <row r="56" spans="2:13" ht="17.100000000000001" customHeight="1">
      <c r="C56" s="197" t="s">
        <v>712</v>
      </c>
    </row>
  </sheetData>
  <mergeCells count="20">
    <mergeCell ref="N4:N5"/>
    <mergeCell ref="C39:M39"/>
    <mergeCell ref="L4:L5"/>
    <mergeCell ref="M4:M5"/>
    <mergeCell ref="C38:M38"/>
    <mergeCell ref="B21:M21"/>
    <mergeCell ref="B11:M11"/>
    <mergeCell ref="B15:M15"/>
    <mergeCell ref="B6:M6"/>
    <mergeCell ref="B4:B5"/>
    <mergeCell ref="G4:G5"/>
    <mergeCell ref="F1:M2"/>
    <mergeCell ref="F3:M3"/>
    <mergeCell ref="I4:I5"/>
    <mergeCell ref="C4:D4"/>
    <mergeCell ref="E4:E5"/>
    <mergeCell ref="F4:F5"/>
    <mergeCell ref="H4:H5"/>
    <mergeCell ref="J4:J5"/>
    <mergeCell ref="K4:K5"/>
  </mergeCells>
  <hyperlinks>
    <hyperlink ref="C53" location="Опции!A1" display="Тележечные комплекты"/>
    <hyperlink ref="C54" location="Опции!A1" display="Система автоматического запуска и АВР"/>
    <hyperlink ref="C55" location="Опции!A1" display="Гибкие металлорукава для отвода выхлопных газов"/>
    <hyperlink ref="C56" location="Опции!A1" display="Микроконтейнер"/>
  </hyperlinks>
  <printOptions horizontalCentered="1"/>
  <pageMargins left="0.39370078740157483" right="0.39370078740157483" top="0.19685039370078741" bottom="0.19685039370078741" header="0" footer="0.19685039370078741"/>
  <pageSetup paperSize="9" scale="6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28</vt:i4>
      </vt:variant>
    </vt:vector>
  </HeadingPairs>
  <TitlesOfParts>
    <vt:vector size="49" baseType="lpstr">
      <vt:lpstr>Introduction</vt:lpstr>
      <vt:lpstr>Мотопомпы</vt:lpstr>
      <vt:lpstr>GMTL с двигателями Honda</vt:lpstr>
      <vt:lpstr>GMTL с двигателями Lombardini</vt:lpstr>
      <vt:lpstr>GMTL Perkins с гидроподъемом</vt:lpstr>
      <vt:lpstr>Бензиновые до 13 кВА</vt:lpstr>
      <vt:lpstr>Дизельные 230В до 13 кВА</vt:lpstr>
      <vt:lpstr>Дизельные 400|230В  до 20 кВА</vt:lpstr>
      <vt:lpstr>Низкошумные генераторы</vt:lpstr>
      <vt:lpstr>Сварочные генераторы</vt:lpstr>
      <vt:lpstr>GM Mitsubishi</vt:lpstr>
      <vt:lpstr>GM Cummins</vt:lpstr>
      <vt:lpstr>GM John Deere</vt:lpstr>
      <vt:lpstr>GM Volvo</vt:lpstr>
      <vt:lpstr>GM Perkins</vt:lpstr>
      <vt:lpstr>GM Iveco</vt:lpstr>
      <vt:lpstr>GM Doosan</vt:lpstr>
      <vt:lpstr>GM MTU-DDC</vt:lpstr>
      <vt:lpstr>Электрические опции</vt:lpstr>
      <vt:lpstr>Механические опции</vt:lpstr>
      <vt:lpstr>Инжиниринг</vt:lpstr>
      <vt:lpstr>'GM Cummins'!Заголовки_для_печати</vt:lpstr>
      <vt:lpstr>'GM John Deere'!Заголовки_для_печати</vt:lpstr>
      <vt:lpstr>'GM Perkins'!Заголовки_для_печати</vt:lpstr>
      <vt:lpstr>'GM Volvo'!Заголовки_для_печати</vt:lpstr>
      <vt:lpstr>Инжиниринг!Заголовки_для_печати</vt:lpstr>
      <vt:lpstr>'Механические опции'!Заголовки_для_печати</vt:lpstr>
      <vt:lpstr>'Электрические опции'!Заголовки_для_печати</vt:lpstr>
      <vt:lpstr>'GM Cummins'!Область_печати</vt:lpstr>
      <vt:lpstr>'GM Doosan'!Область_печати</vt:lpstr>
      <vt:lpstr>'GM Iveco'!Область_печати</vt:lpstr>
      <vt:lpstr>'GM John Deere'!Область_печати</vt:lpstr>
      <vt:lpstr>'GM Mitsubishi'!Область_печати</vt:lpstr>
      <vt:lpstr>'GM MTU-DDC'!Область_печати</vt:lpstr>
      <vt:lpstr>'GM Perkins'!Область_печати</vt:lpstr>
      <vt:lpstr>'GM Volvo'!Область_печати</vt:lpstr>
      <vt:lpstr>'GMTL Perkins с гидроподъемом'!Область_печати</vt:lpstr>
      <vt:lpstr>'GMTL с двигателями Honda'!Область_печати</vt:lpstr>
      <vt:lpstr>'GMTL с двигателями Lombardini'!Область_печати</vt:lpstr>
      <vt:lpstr>Introduction!Область_печати</vt:lpstr>
      <vt:lpstr>'Бензиновые до 13 кВА'!Область_печати</vt:lpstr>
      <vt:lpstr>'Дизельные 230В до 13 кВА'!Область_печати</vt:lpstr>
      <vt:lpstr>'Дизельные 400|230В  до 20 кВА'!Область_печати</vt:lpstr>
      <vt:lpstr>Инжиниринг!Область_печати</vt:lpstr>
      <vt:lpstr>'Механические опции'!Область_печати</vt:lpstr>
      <vt:lpstr>Мотопомпы!Область_печати</vt:lpstr>
      <vt:lpstr>'Низкошумные генераторы'!Область_печати</vt:lpstr>
      <vt:lpstr>'Сварочные генераторы'!Область_печати</vt:lpstr>
      <vt:lpstr>'Электрические опции'!Область_печати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Усков</cp:lastModifiedBy>
  <cp:lastPrinted>2013-11-21T12:33:57Z</cp:lastPrinted>
  <dcterms:created xsi:type="dcterms:W3CDTF">1999-10-06T09:46:41Z</dcterms:created>
  <dcterms:modified xsi:type="dcterms:W3CDTF">2016-01-30T11:44:21Z</dcterms:modified>
</cp:coreProperties>
</file>